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tnwfs102\FSMaipu\DNGFF\SILSAT\2025\Publicaciones Web\06 - Junio 2025\Compensación por Linea\"/>
    </mc:Choice>
  </mc:AlternateContent>
  <xr:revisionPtr revIDLastSave="0" documentId="13_ncr:1_{02C5DC1E-FE87-4C1C-A4D2-402462F8F197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Junio" sheetId="5" r:id="rId1"/>
  </sheets>
  <definedNames>
    <definedName name="_xlnm._FilterDatabase" localSheetId="0" hidden="1">Junio!$A$7:$R$407</definedName>
    <definedName name="_xlnm.Print_Area" localSheetId="0">Junio!$A$1:$R$405</definedName>
    <definedName name="_xlnm.Print_Titles" localSheetId="0">Junio!$1:$7</definedName>
  </definedNames>
  <calcPr calcId="191029"/>
</workbook>
</file>

<file path=xl/calcChain.xml><?xml version="1.0" encoding="utf-8"?>
<calcChain xmlns="http://schemas.openxmlformats.org/spreadsheetml/2006/main">
  <c r="N405" i="5" l="1"/>
  <c r="G405" i="5"/>
  <c r="J405" i="5"/>
  <c r="I405" i="5"/>
  <c r="M405" i="5" l="1"/>
  <c r="L405" i="5"/>
  <c r="K405" i="5"/>
  <c r="H405" i="5"/>
  <c r="O405" i="5"/>
  <c r="P405" i="5"/>
  <c r="Q405" i="5"/>
  <c r="R58" i="5" l="1"/>
  <c r="R212" i="5"/>
  <c r="R74" i="5"/>
  <c r="R160" i="5"/>
  <c r="R251" i="5"/>
  <c r="R112" i="5"/>
  <c r="R62" i="5"/>
  <c r="R211" i="5"/>
  <c r="R39" i="5"/>
  <c r="R103" i="5"/>
  <c r="R219" i="5"/>
  <c r="R72" i="5"/>
  <c r="R98" i="5"/>
  <c r="R38" i="5"/>
  <c r="R253" i="5"/>
  <c r="R207" i="5"/>
  <c r="R34" i="5"/>
  <c r="R102" i="5"/>
  <c r="R26" i="5"/>
  <c r="R168" i="5"/>
  <c r="R20" i="5"/>
  <c r="R84" i="5"/>
  <c r="R148" i="5"/>
  <c r="R189" i="5"/>
  <c r="R55" i="5"/>
  <c r="R119" i="5"/>
  <c r="R151" i="5"/>
  <c r="R182" i="5"/>
  <c r="R214" i="5"/>
  <c r="R246" i="5"/>
  <c r="R86" i="5"/>
  <c r="R21" i="5"/>
  <c r="R134" i="5"/>
  <c r="R220" i="5"/>
  <c r="R213" i="5"/>
  <c r="R64" i="5"/>
  <c r="R177" i="5"/>
  <c r="R56" i="5"/>
  <c r="R113" i="5"/>
  <c r="R225" i="5"/>
  <c r="R176" i="5"/>
  <c r="R89" i="5"/>
  <c r="R132" i="5"/>
  <c r="R27" i="5"/>
  <c r="R59" i="5"/>
  <c r="R91" i="5"/>
  <c r="R123" i="5"/>
  <c r="R155" i="5"/>
  <c r="R186" i="5"/>
  <c r="R218" i="5"/>
  <c r="R250" i="5"/>
  <c r="R16" i="5"/>
  <c r="R65" i="5"/>
  <c r="R92" i="5"/>
  <c r="R12" i="5"/>
  <c r="R69" i="5"/>
  <c r="R239" i="5"/>
  <c r="R9" i="5"/>
  <c r="R52" i="5"/>
  <c r="R137" i="5"/>
  <c r="R221" i="5"/>
  <c r="R31" i="5"/>
  <c r="R63" i="5"/>
  <c r="R95" i="5"/>
  <c r="R127" i="5"/>
  <c r="R159" i="5"/>
  <c r="R190" i="5"/>
  <c r="R222" i="5"/>
  <c r="R254" i="5"/>
  <c r="R44" i="5"/>
  <c r="R80" i="5"/>
  <c r="R85" i="5"/>
  <c r="R96" i="5"/>
  <c r="R76" i="5"/>
  <c r="R133" i="5"/>
  <c r="R100" i="5"/>
  <c r="R184" i="5"/>
  <c r="R35" i="5"/>
  <c r="R67" i="5"/>
  <c r="R99" i="5"/>
  <c r="R131" i="5"/>
  <c r="R163" i="5"/>
  <c r="R194" i="5"/>
  <c r="R226" i="5"/>
  <c r="R258" i="5"/>
  <c r="L3" i="5"/>
  <c r="R242" i="5" l="1"/>
  <c r="R210" i="5"/>
  <c r="R179" i="5"/>
  <c r="R147" i="5"/>
  <c r="R115" i="5"/>
  <c r="R83" i="5"/>
  <c r="R51" i="5"/>
  <c r="R19" i="5"/>
  <c r="R248" i="5"/>
  <c r="R164" i="5"/>
  <c r="R121" i="5"/>
  <c r="R36" i="5"/>
  <c r="R48" i="5"/>
  <c r="R32" i="5"/>
  <c r="R187" i="5"/>
  <c r="R124" i="5"/>
  <c r="R255" i="5"/>
  <c r="R28" i="5"/>
  <c r="R233" i="5"/>
  <c r="R249" i="5"/>
  <c r="R191" i="5"/>
  <c r="R144" i="5"/>
  <c r="R238" i="5"/>
  <c r="R206" i="5"/>
  <c r="R175" i="5"/>
  <c r="R143" i="5"/>
  <c r="R111" i="5"/>
  <c r="R79" i="5"/>
  <c r="R47" i="5"/>
  <c r="R15" i="5"/>
  <c r="R116" i="5"/>
  <c r="R73" i="5"/>
  <c r="R17" i="5"/>
  <c r="R128" i="5"/>
  <c r="R235" i="5"/>
  <c r="R234" i="5"/>
  <c r="R202" i="5"/>
  <c r="R171" i="5"/>
  <c r="R139" i="5"/>
  <c r="R107" i="5"/>
  <c r="R75" i="5"/>
  <c r="R43" i="5"/>
  <c r="R11" i="5"/>
  <c r="R68" i="5"/>
  <c r="R25" i="5"/>
  <c r="R203" i="5"/>
  <c r="R227" i="5"/>
  <c r="R142" i="5"/>
  <c r="R57" i="5"/>
  <c r="R14" i="5"/>
  <c r="R245" i="5"/>
  <c r="R188" i="5"/>
  <c r="R18" i="5"/>
  <c r="R215" i="5"/>
  <c r="R152" i="5"/>
  <c r="R24" i="5"/>
  <c r="R197" i="5"/>
  <c r="R120" i="5"/>
  <c r="R29" i="5"/>
  <c r="R192" i="5"/>
  <c r="R77" i="5"/>
  <c r="R256" i="5"/>
  <c r="R180" i="5"/>
  <c r="R94" i="5"/>
  <c r="R125" i="5"/>
  <c r="R208" i="5"/>
  <c r="R145" i="5"/>
  <c r="R88" i="5"/>
  <c r="R10" i="5"/>
  <c r="R183" i="5"/>
  <c r="R70" i="5"/>
  <c r="R241" i="5"/>
  <c r="R178" i="5"/>
  <c r="R49" i="5"/>
  <c r="R228" i="5"/>
  <c r="R259" i="5"/>
  <c r="R216" i="5"/>
  <c r="R174" i="5"/>
  <c r="R46" i="5"/>
  <c r="R231" i="5"/>
  <c r="R118" i="5"/>
  <c r="R61" i="5"/>
  <c r="R181" i="5"/>
  <c r="R257" i="5"/>
  <c r="R201" i="5"/>
  <c r="R138" i="5"/>
  <c r="R81" i="5"/>
  <c r="R170" i="5"/>
  <c r="R165" i="5"/>
  <c r="R50" i="5"/>
  <c r="R247" i="5"/>
  <c r="R199" i="5"/>
  <c r="R82" i="5"/>
  <c r="R193" i="5"/>
  <c r="R185" i="5"/>
  <c r="R106" i="5"/>
  <c r="R169" i="5"/>
  <c r="R41" i="5"/>
  <c r="R224" i="5"/>
  <c r="R54" i="5"/>
  <c r="R130" i="5"/>
  <c r="R261" i="5"/>
  <c r="R232" i="5"/>
  <c r="R126" i="5"/>
  <c r="R252" i="5"/>
  <c r="R42" i="5"/>
  <c r="R150" i="5"/>
  <c r="R45" i="5"/>
  <c r="R101" i="5"/>
  <c r="R108" i="5"/>
  <c r="R230" i="5"/>
  <c r="R198" i="5"/>
  <c r="R167" i="5"/>
  <c r="R135" i="5"/>
  <c r="R87" i="5"/>
  <c r="R23" i="5"/>
  <c r="R156" i="5"/>
  <c r="R37" i="5"/>
  <c r="R172" i="5"/>
  <c r="R105" i="5"/>
  <c r="R140" i="5"/>
  <c r="R223" i="5"/>
  <c r="R93" i="5"/>
  <c r="R71" i="5"/>
  <c r="R196" i="5"/>
  <c r="R60" i="5"/>
  <c r="R149" i="5"/>
  <c r="R205" i="5"/>
  <c r="R78" i="5"/>
  <c r="R217" i="5"/>
  <c r="R161" i="5"/>
  <c r="R104" i="5"/>
  <c r="R244" i="5"/>
  <c r="R66" i="5"/>
  <c r="R141" i="5"/>
  <c r="R157" i="5"/>
  <c r="R136" i="5"/>
  <c r="R22" i="5"/>
  <c r="R243" i="5"/>
  <c r="R200" i="5"/>
  <c r="R158" i="5"/>
  <c r="R30" i="5"/>
  <c r="R209" i="5"/>
  <c r="R154" i="5"/>
  <c r="R97" i="5"/>
  <c r="R40" i="5"/>
  <c r="R236" i="5"/>
  <c r="R173" i="5"/>
  <c r="R117" i="5"/>
  <c r="R53" i="5"/>
  <c r="R240" i="5"/>
  <c r="R13" i="5"/>
  <c r="R204" i="5"/>
  <c r="R129" i="5"/>
  <c r="R122" i="5"/>
  <c r="R162" i="5"/>
  <c r="R114" i="5"/>
  <c r="R237" i="5"/>
  <c r="R195" i="5"/>
  <c r="R153" i="5"/>
  <c r="R110" i="5"/>
  <c r="R260" i="5"/>
  <c r="R146" i="5"/>
  <c r="R90" i="5"/>
  <c r="R33" i="5"/>
  <c r="R229" i="5"/>
  <c r="R166" i="5"/>
  <c r="R109" i="5"/>
  <c r="L2" i="5" l="1"/>
  <c r="R8" i="5"/>
  <c r="R278" i="5"/>
  <c r="R284" i="5"/>
  <c r="R262" i="5"/>
  <c r="R281" i="5"/>
  <c r="R273" i="5"/>
  <c r="R290" i="5"/>
  <c r="R288" i="5"/>
  <c r="R277" i="5"/>
  <c r="R263" i="5"/>
  <c r="R279" i="5"/>
  <c r="R276" i="5"/>
  <c r="R271" i="5"/>
  <c r="R285" i="5"/>
  <c r="R275" i="5"/>
  <c r="R268" i="5"/>
  <c r="R291" i="5"/>
  <c r="R266" i="5"/>
  <c r="R264" i="5"/>
  <c r="R283" i="5"/>
  <c r="R286" i="5"/>
  <c r="R280" i="5"/>
  <c r="R274" i="5"/>
  <c r="R289" i="5"/>
  <c r="R269" i="5"/>
  <c r="R282" i="5"/>
  <c r="R267" i="5"/>
  <c r="R272" i="5"/>
  <c r="R287" i="5"/>
  <c r="R270" i="5"/>
  <c r="R265" i="5"/>
  <c r="R292" i="5"/>
  <c r="R387" i="5"/>
  <c r="R378" i="5"/>
  <c r="R331" i="5"/>
  <c r="R370" i="5"/>
  <c r="R392" i="5"/>
  <c r="R301" i="5"/>
  <c r="R317" i="5"/>
  <c r="R371" i="5"/>
  <c r="R363" i="5"/>
  <c r="R344" i="5"/>
  <c r="R396" i="5"/>
  <c r="R359" i="5"/>
  <c r="R328" i="5"/>
  <c r="R390" i="5"/>
  <c r="R380" i="5"/>
  <c r="R297" i="5"/>
  <c r="R326" i="5"/>
  <c r="R376" i="5"/>
  <c r="R314" i="5"/>
  <c r="R310" i="5"/>
  <c r="R379" i="5"/>
  <c r="R365" i="5"/>
  <c r="R356" i="5"/>
  <c r="R361" i="5"/>
  <c r="R322" i="5"/>
  <c r="R304" i="5"/>
  <c r="R325" i="5"/>
  <c r="R389" i="5"/>
  <c r="R355" i="5"/>
  <c r="R323" i="5"/>
  <c r="R342" i="5"/>
  <c r="R400" i="5"/>
  <c r="R324" i="5"/>
  <c r="R352" i="5"/>
  <c r="R318" i="5"/>
  <c r="R305" i="5"/>
  <c r="R358" i="5"/>
  <c r="R353" i="5"/>
  <c r="R307" i="5"/>
  <c r="R341" i="5"/>
  <c r="R375" i="5"/>
  <c r="R374" i="5"/>
  <c r="R393" i="5"/>
  <c r="R335" i="5"/>
  <c r="R330" i="5"/>
  <c r="R293" i="5"/>
  <c r="R350" i="5"/>
  <c r="R327" i="5"/>
  <c r="R403" i="5"/>
  <c r="R367" i="5"/>
  <c r="R354" i="5"/>
  <c r="R368" i="5"/>
  <c r="R302" i="5"/>
  <c r="R303" i="5"/>
  <c r="R394" i="5"/>
  <c r="R332" i="5"/>
  <c r="R346" i="5"/>
  <c r="R385" i="5"/>
  <c r="R334" i="5"/>
  <c r="R369" i="5"/>
  <c r="R360" i="5"/>
  <c r="R343" i="5"/>
  <c r="R399" i="5"/>
  <c r="R333" i="5"/>
  <c r="R340" i="5"/>
  <c r="R295" i="5"/>
  <c r="R351" i="5"/>
  <c r="R319" i="5"/>
  <c r="R337" i="5"/>
  <c r="R401" i="5"/>
  <c r="R397" i="5"/>
  <c r="R321" i="5"/>
  <c r="R398" i="5"/>
  <c r="R402" i="5"/>
  <c r="R336" i="5"/>
  <c r="R347" i="5"/>
  <c r="R309" i="5"/>
  <c r="R404" i="5"/>
  <c r="R372" i="5"/>
  <c r="R366" i="5"/>
  <c r="R349" i="5"/>
  <c r="R388" i="5"/>
  <c r="R299" i="5"/>
  <c r="R382" i="5"/>
  <c r="R381" i="5"/>
  <c r="R296" i="5"/>
  <c r="R395" i="5"/>
  <c r="R383" i="5"/>
  <c r="R320" i="5"/>
  <c r="R373" i="5"/>
  <c r="R306" i="5"/>
  <c r="R338" i="5"/>
  <c r="R339" i="5"/>
  <c r="R329" i="5"/>
  <c r="R384" i="5"/>
  <c r="R348" i="5"/>
  <c r="R298" i="5"/>
  <c r="R312" i="5"/>
  <c r="R300" i="5"/>
  <c r="R362" i="5"/>
  <c r="R311" i="5"/>
  <c r="R316" i="5"/>
  <c r="R357" i="5"/>
  <c r="R364" i="5"/>
  <c r="R377" i="5"/>
  <c r="R391" i="5"/>
  <c r="R315" i="5"/>
  <c r="R313" i="5"/>
  <c r="R308" i="5"/>
  <c r="R345" i="5"/>
  <c r="R386" i="5"/>
  <c r="R294" i="5"/>
  <c r="R405" i="5" l="1"/>
  <c r="L4" i="5"/>
</calcChain>
</file>

<file path=xl/sharedStrings.xml><?xml version="1.0" encoding="utf-8"?>
<sst xmlns="http://schemas.openxmlformats.org/spreadsheetml/2006/main" count="2402" uniqueCount="783">
  <si>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</si>
  <si>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</si>
  <si>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</si>
  <si>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</si>
  <si>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</si>
  <si>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</si>
  <si>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</si>
  <si>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</si>
  <si>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</si>
  <si>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</si>
  <si>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</si>
  <si>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</si>
  <si>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</si>
  <si>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</si>
  <si>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</si>
  <si>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</si>
  <si>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</si>
  <si>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</si>
  <si>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</si>
  <si>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</si>
  <si>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</si>
  <si>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</si>
  <si>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</si>
  <si>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</si>
  <si>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</si>
  <si>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</si>
  <si>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</si>
  <si>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</si>
  <si>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</si>
  <si>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</si>
  <si>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</si>
  <si>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</si>
  <si>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</si>
  <si>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</si>
  <si>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</si>
  <si>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</si>
  <si>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</si>
  <si>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</si>
  <si>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</si>
  <si>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</si>
  <si>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</si>
  <si>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</si>
  <si>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</si>
  <si>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</si>
  <si>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</si>
  <si>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</si>
  <si>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</si>
  <si>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</si>
  <si>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</si>
  <si>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</si>
  <si>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</si>
  <si>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</si>
  <si>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</si>
  <si>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</si>
  <si>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</si>
  <si>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</si>
  <si>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</si>
  <si>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</si>
  <si>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</si>
  <si>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</si>
  <si>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</si>
  <si>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</si>
  <si>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</si>
  <si>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</si>
  <si>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</si>
  <si>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</si>
  <si>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</si>
  <si>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</si>
  <si>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</si>
  <si>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</si>
  <si>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</si>
  <si>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</si>
  <si>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</si>
  <si>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</si>
  <si>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</si>
  <si>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</si>
  <si>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</si>
  <si>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</si>
  <si>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</si>
  <si>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</si>
  <si>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</si>
  <si>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</si>
  <si>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</si>
  <si>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</si>
  <si>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</si>
  <si>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</si>
  <si>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</si>
  <si>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</si>
  <si>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</si>
  <si>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</si>
  <si>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</si>
  <si>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</si>
  <si>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</si>
  <si>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</si>
  <si>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</si>
  <si>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</si>
  <si>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</si>
  <si>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</si>
  <si>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</si>
  <si>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</si>
  <si>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</si>
  <si>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</si>
  <si>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</si>
  <si>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</si>
  <si>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</si>
  <si>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</si>
  <si>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</si>
  <si>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</si>
  <si>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</si>
  <si>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</si>
  <si>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</si>
  <si>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</si>
  <si>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</si>
  <si>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</si>
  <si>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</si>
  <si>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</si>
  <si>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</si>
  <si>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</si>
  <si>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</si>
  <si>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</si>
  <si>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</si>
  <si>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</si>
  <si>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</si>
  <si>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</si>
  <si>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</si>
  <si>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</si>
  <si>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</si>
  <si>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</si>
  <si>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</si>
  <si>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</si>
  <si>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</si>
  <si>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</si>
  <si>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</si>
  <si>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</si>
  <si>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</si>
  <si>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</si>
  <si>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</si>
  <si>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</si>
  <si>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</si>
  <si>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</si>
  <si>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</si>
  <si>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</si>
  <si>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</si>
  <si>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</si>
  <si>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</si>
  <si>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</si>
  <si>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</si>
  <si>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</si>
  <si>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</si>
  <si>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</si>
  <si>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</si>
  <si>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</si>
  <si>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</si>
  <si>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</si>
  <si>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</si>
  <si>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</si>
  <si>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</si>
  <si>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</si>
  <si>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</si>
  <si>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</si>
  <si>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</si>
  <si>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</si>
  <si>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</si>
  <si>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</si>
  <si>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</si>
  <si>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</si>
  <si>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</si>
  <si>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</si>
  <si>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</si>
  <si>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</si>
  <si>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</si>
  <si>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</si>
  <si>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</si>
  <si>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</si>
  <si>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</si>
  <si>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</si>
  <si>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</si>
  <si>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</si>
  <si>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</si>
  <si>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</si>
  <si>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</si>
  <si>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</si>
  <si>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</si>
  <si>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</si>
  <si>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</si>
  <si>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</si>
  <si>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</si>
  <si>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</si>
  <si>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</si>
  <si>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</si>
  <si>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</si>
  <si>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</si>
  <si>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</si>
  <si>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</si>
  <si>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</si>
  <si>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</si>
  <si>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</si>
  <si>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</si>
  <si>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</si>
  <si>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</si>
  <si>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</si>
  <si>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</si>
  <si>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</si>
  <si>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</si>
  <si>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</si>
  <si>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</si>
  <si>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</si>
  <si>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</si>
  <si>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</si>
  <si>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</si>
  <si>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</si>
  <si>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</si>
  <si>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</si>
  <si>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</si>
  <si>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</si>
  <si>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</si>
  <si>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</si>
  <si>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</si>
  <si>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</si>
  <si>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</si>
  <si>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</si>
  <si>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</si>
  <si>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</si>
  <si>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</si>
  <si>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</si>
  <si>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</si>
  <si>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</si>
  <si>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</si>
  <si>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</si>
  <si>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</si>
  <si>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</si>
  <si>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</si>
  <si>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</si>
  <si>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</si>
  <si>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</si>
  <si>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</si>
  <si>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</si>
  <si>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</si>
  <si>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</si>
  <si>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</si>
  <si>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</si>
  <si>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</si>
  <si>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</si>
  <si>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</si>
  <si>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</si>
  <si>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</si>
  <si>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</si>
  <si>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</si>
  <si>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</si>
  <si>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</si>
  <si>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</si>
  <si>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</si>
  <si>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</si>
  <si>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</si>
  <si>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</si>
  <si>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</si>
  <si>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</si>
  <si>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</si>
  <si>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</si>
  <si>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</si>
  <si>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</si>
  <si>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</si>
  <si>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</si>
  <si>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</si>
  <si>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</si>
  <si>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</si>
  <si>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</si>
  <si>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</si>
  <si>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</si>
  <si>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</si>
  <si>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</si>
  <si>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</si>
  <si>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</si>
  <si>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</si>
  <si>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</si>
  <si>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</si>
  <si>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</si>
  <si>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</si>
  <si>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</si>
  <si>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</si>
  <si>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</si>
  <si>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</si>
  <si>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</si>
  <si>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</si>
  <si>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</si>
  <si>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</si>
  <si>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</si>
  <si>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</si>
  <si>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</si>
  <si>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</si>
  <si>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</si>
  <si>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</si>
  <si>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</si>
  <si>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</si>
  <si>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</si>
  <si>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</si>
  <si>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</si>
  <si>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</si>
  <si>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</si>
  <si>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</si>
  <si>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</si>
  <si>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</si>
  <si>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</si>
  <si>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</si>
  <si>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</si>
  <si>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</si>
  <si>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</si>
  <si>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</si>
  <si>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</si>
  <si>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</si>
  <si>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</si>
  <si>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</si>
  <si>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</si>
  <si>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</si>
  <si>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</si>
  <si>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</si>
  <si>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</si>
  <si>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</si>
  <si>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</si>
  <si>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</si>
  <si>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</si>
  <si>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</si>
  <si>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</si>
  <si>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</si>
  <si>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</si>
  <si>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</si>
  <si>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</si>
  <si>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</si>
  <si>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</si>
  <si>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</si>
  <si>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</si>
  <si>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</si>
  <si>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</si>
  <si>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</si>
  <si>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</si>
  <si>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</si>
  <si>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</si>
  <si>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</si>
  <si>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</si>
  <si>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</si>
  <si>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</si>
  <si>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</si>
  <si>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</si>
  <si>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</si>
  <si>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</si>
  <si>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</si>
  <si>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</si>
  <si>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</si>
  <si>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</si>
  <si>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</si>
  <si>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</si>
  <si>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</si>
  <si>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</si>
  <si>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</si>
  <si>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</si>
  <si>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</si>
  <si>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</si>
  <si>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</si>
  <si>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</si>
  <si>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</si>
  <si>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</si>
  <si>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</si>
  <si>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</si>
  <si>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</si>
  <si>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</si>
  <si>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</si>
  <si>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</si>
  <si>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</si>
  <si>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</si>
  <si>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</si>
  <si>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</si>
  <si>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</si>
  <si>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</si>
  <si>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</si>
  <si>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</si>
  <si>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</si>
  <si>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</si>
  <si>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</si>
  <si>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</si>
  <si>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</si>
  <si>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</si>
  <si>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</si>
  <si>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</si>
  <si>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</si>
  <si>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</si>
  <si>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</si>
  <si>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</si>
  <si>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</si>
  <si>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</si>
  <si>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</si>
  <si>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</si>
  <si>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</si>
  <si>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</si>
  <si>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</si>
  <si>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</si>
  <si>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</si>
  <si>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</si>
  <si>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</si>
  <si>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</si>
  <si>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</si>
  <si>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</si>
  <si>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</si>
  <si>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</si>
  <si>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</si>
  <si>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</si>
  <si>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</si>
  <si>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</si>
  <si>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</si>
  <si>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</si>
  <si>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</si>
  <si>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</si>
  <si>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</si>
  <si>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</si>
  <si>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</si>
  <si>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</si>
  <si>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</si>
  <si>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</si>
  <si>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</si>
  <si>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</si>
  <si>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</si>
  <si>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</si>
  <si>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</si>
  <si>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</si>
  <si>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</si>
  <si>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</si>
  <si>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</si>
  <si>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</si>
  <si>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</si>
  <si>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</si>
  <si>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</si>
  <si>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</si>
  <si>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</si>
  <si>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</si>
  <si>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</si>
  <si>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</si>
  <si>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</si>
  <si>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</si>
  <si>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</si>
  <si>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</si>
  <si>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</si>
  <si>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</si>
  <si>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</si>
  <si>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</si>
  <si>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</si>
  <si>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</si>
  <si>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</si>
  <si>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</si>
  <si>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</si>
  <si>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</si>
  <si>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</si>
  <si>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</si>
  <si>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</si>
  <si>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</si>
  <si>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</si>
  <si>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</si>
  <si>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</si>
  <si>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</si>
  <si>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</si>
  <si>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</si>
  <si>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</si>
  <si>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</si>
  <si>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</si>
  <si>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</si>
  <si>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</si>
  <si>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</si>
  <si>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</si>
  <si>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</si>
  <si>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</si>
  <si>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</si>
  <si>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</si>
  <si>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</si>
  <si>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</si>
  <si>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</si>
  <si>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</si>
  <si>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</si>
  <si>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</si>
  <si>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</si>
  <si>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</si>
  <si>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</si>
  <si>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</si>
  <si>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</si>
  <si>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</si>
  <si>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</si>
  <si>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</si>
  <si>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</si>
  <si>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</si>
  <si>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</si>
  <si>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</si>
  <si>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</si>
  <si>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</si>
  <si>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</si>
  <si>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</si>
  <si>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</si>
  <si>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</si>
  <si>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</si>
  <si>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</si>
  <si>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</si>
  <si>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</si>
  <si>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</si>
  <si>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</si>
  <si>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</si>
  <si>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</si>
  <si>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</si>
  <si>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</si>
  <si>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</si>
  <si>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</si>
  <si>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</si>
  <si>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</si>
  <si>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</si>
  <si>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</si>
  <si>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</si>
  <si>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</si>
  <si>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</si>
  <si>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</si>
  <si>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</si>
  <si>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</si>
  <si>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</si>
  <si>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</si>
  <si>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</si>
  <si>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</si>
  <si>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</si>
  <si>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</si>
  <si>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</si>
  <si>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</si>
  <si>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</si>
  <si>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</si>
  <si>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</si>
  <si>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</si>
  <si>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</si>
  <si>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</si>
  <si>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</si>
  <si>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</si>
  <si>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</si>
  <si>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</si>
  <si>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</si>
  <si>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</si>
  <si>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</si>
  <si>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</si>
  <si>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</si>
  <si>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</si>
  <si>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</si>
  <si>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</si>
  <si>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</si>
  <si>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</si>
  <si>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</si>
  <si>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</si>
  <si>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</si>
  <si>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</si>
  <si>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</si>
  <si>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</si>
  <si>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</si>
  <si>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</si>
  <si>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</si>
  <si>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</si>
  <si>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</si>
  <si>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</si>
  <si>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</si>
  <si>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</si>
  <si>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</si>
  <si>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</si>
  <si>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</si>
  <si>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</si>
  <si>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</si>
  <si>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</si>
  <si>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</si>
  <si>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</si>
  <si>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</si>
  <si>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</si>
  <si>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</si>
  <si>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</si>
  <si>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</si>
  <si>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</si>
  <si>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</si>
  <si>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</si>
  <si>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</si>
  <si>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</si>
  <si>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</si>
  <si>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</si>
  <si>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</si>
  <si>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</si>
  <si>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</si>
  <si>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</si>
  <si>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</si>
  <si>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</si>
  <si>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</si>
  <si>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</si>
  <si>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</si>
  <si>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</si>
  <si>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</si>
  <si>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</si>
  <si>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</si>
  <si>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</si>
  <si>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</si>
  <si>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</si>
  <si>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</si>
  <si>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</si>
  <si>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</si>
  <si>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</si>
  <si>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</si>
  <si>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</si>
  <si>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</si>
  <si>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</si>
  <si>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</si>
  <si>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</si>
  <si>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</si>
  <si>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</si>
  <si>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</si>
  <si>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</si>
  <si>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</si>
  <si>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</si>
  <si>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</si>
  <si>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</si>
  <si>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</si>
  <si>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</si>
  <si>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</si>
  <si>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</si>
  <si>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</si>
  <si>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</si>
  <si>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</si>
  <si>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</si>
  <si>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</si>
  <si>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</si>
  <si>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</si>
  <si>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</si>
  <si>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</si>
  <si>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</si>
  <si>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</si>
  <si>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</si>
  <si>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</si>
  <si>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</si>
  <si>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</si>
  <si>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</si>
  <si>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</si>
  <si>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</si>
  <si>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</si>
  <si>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</si>
  <si>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</si>
  <si>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</si>
  <si>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</si>
  <si>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</si>
  <si>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</si>
  <si>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</si>
  <si>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</si>
  <si>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</si>
  <si>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</si>
  <si>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</si>
  <si>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</si>
  <si>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</si>
  <si>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</si>
  <si>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</si>
  <si>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</si>
  <si>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</si>
  <si>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</si>
  <si>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</si>
  <si>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</si>
  <si>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</si>
  <si>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</si>
  <si>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</si>
  <si>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</si>
  <si>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</si>
  <si>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</si>
  <si>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</si>
  <si>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</si>
  <si>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</si>
  <si>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</si>
  <si>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</si>
  <si>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</si>
  <si>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</si>
  <si>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</si>
  <si>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</si>
  <si>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</si>
  <si>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</si>
  <si>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</si>
  <si>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</si>
  <si>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</si>
  <si>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</si>
  <si>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</si>
  <si>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</si>
  <si>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</si>
  <si>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</si>
  <si>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</si>
  <si>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</si>
  <si>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</si>
  <si>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</si>
  <si>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</si>
  <si>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</si>
  <si>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</si>
  <si>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</si>
  <si>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</si>
  <si>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</si>
  <si>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</si>
  <si>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</si>
  <si>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</si>
  <si>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</si>
  <si>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</si>
  <si>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</si>
  <si>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</si>
  <si>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</si>
  <si>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</si>
  <si>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</si>
  <si>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</si>
  <si>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</si>
  <si>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</si>
  <si>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</si>
  <si>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</si>
  <si>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</si>
  <si>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</si>
  <si>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</si>
  <si>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</si>
  <si>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</si>
  <si>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</si>
  <si>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</si>
  <si>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</si>
  <si>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</si>
  <si>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</si>
  <si>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</si>
  <si>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</si>
  <si>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</si>
  <si>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</si>
  <si>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</si>
  <si>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</si>
  <si>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</si>
  <si>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</si>
  <si>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</si>
  <si>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</si>
  <si>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</si>
  <si>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</si>
  <si>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</si>
  <si>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</si>
  <si>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</si>
  <si>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</si>
  <si>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</si>
  <si>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</si>
  <si>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</si>
  <si>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</si>
  <si>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</si>
  <si>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</si>
  <si>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</si>
  <si>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</si>
  <si>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</si>
  <si>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</si>
  <si>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</si>
  <si>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</si>
  <si>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</si>
  <si>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</si>
  <si>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</si>
  <si>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</si>
  <si>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</si>
  <si>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</si>
  <si>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</si>
  <si>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</si>
  <si>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</si>
  <si>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</si>
  <si>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</si>
  <si>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</si>
  <si>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</si>
  <si>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</si>
  <si>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</si>
  <si>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</si>
  <si>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</si>
  <si>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</si>
  <si>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</si>
  <si>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</si>
  <si>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</si>
  <si>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</si>
  <si>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</si>
  <si>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</si>
  <si>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</si>
  <si>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</si>
  <si>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</si>
  <si>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</si>
  <si>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</si>
  <si>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</si>
  <si>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</si>
  <si>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</si>
  <si>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</si>
  <si>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</si>
  <si>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</si>
  <si>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</si>
  <si>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</si>
  <si>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</si>
  <si>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Pagos compensaciones AMBA por línea del mes de Junio 2025</t>
  </si>
  <si>
    <t>Junio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</si>
</sst>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164" fontId="0" fillId="0" borderId="0" xfId="1" applyFont="1" applyFill="1"/>
    <xf numFmtId="0" fontId="5" fillId="0" borderId="0" xfId="0" applyFont="1" applyAlignment="1">
      <alignment horizontal="center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1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4"/>
  <sheetViews>
    <sheetView tabSelected="1" zoomScaleNormal="100" workbookViewId="0">
      <pane xSplit="5" ySplit="7" topLeftCell="G8" activePane="bottomRight" state="frozen"/>
      <selection pane="topRight" activeCell="F1" sqref="F1"/>
      <selection pane="bottomLeft" activeCell="A3" sqref="A3"/>
      <selection pane="bottomRight" activeCell="I183" sqref="I183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0" width="17.7109375" customWidth="1"/>
    <col min="11" max="11" width="18.28515625" bestFit="1" customWidth="1"/>
    <col min="12" max="12" width="19.28515625" bestFit="1" customWidth="1"/>
    <col min="13" max="13" width="20.140625" bestFit="1" customWidth="1"/>
    <col min="14" max="14" width="19.28515625" bestFit="1" customWidth="1"/>
    <col min="15" max="16" width="17.7109375" customWidth="1"/>
    <col min="17" max="17" width="18.28515625" bestFit="1" customWidth="1"/>
    <col min="18" max="18" width="19.5703125" bestFit="1" customWidth="1"/>
  </cols>
  <sheetData>
    <row r="1" spans="1:18" ht="18.75" x14ac:dyDescent="0.3">
      <c r="G1" s="42" t="s">
        <v>735</v>
      </c>
      <c r="H1" s="42"/>
      <c r="I1" s="42"/>
      <c r="J1" s="42"/>
      <c r="K1" s="42"/>
      <c r="L1" s="42"/>
      <c r="M1" s="42"/>
    </row>
    <row r="2" spans="1:18" ht="18.75" x14ac:dyDescent="0.3">
      <c r="A2" s="2"/>
      <c r="G2" s="33" t="s">
        <v>774</v>
      </c>
      <c r="H2" s="34"/>
      <c r="I2" s="34"/>
      <c r="J2" s="34"/>
      <c r="K2" s="35"/>
      <c r="L2" s="43">
        <f>+O405+K405+I405+H405+G405</f>
        <v>87744585999.736008</v>
      </c>
      <c r="M2" s="43"/>
      <c r="N2" s="32"/>
      <c r="O2" s="29"/>
      <c r="P2" s="30"/>
      <c r="Q2" s="29"/>
    </row>
    <row r="3" spans="1:18" ht="18.75" x14ac:dyDescent="0.3">
      <c r="A3" s="2"/>
      <c r="G3" s="36" t="s">
        <v>736</v>
      </c>
      <c r="H3" s="37"/>
      <c r="I3" s="37"/>
      <c r="J3" s="37"/>
      <c r="K3" s="38"/>
      <c r="L3" s="43">
        <f>+J405+L405+P405</f>
        <v>13185750091.130379</v>
      </c>
      <c r="M3" s="43"/>
      <c r="P3" s="19"/>
      <c r="Q3" s="19"/>
    </row>
    <row r="4" spans="1:18" ht="18.75" x14ac:dyDescent="0.3">
      <c r="A4" s="2"/>
      <c r="B4" s="2"/>
      <c r="C4" s="2"/>
      <c r="G4" s="39" t="s">
        <v>737</v>
      </c>
      <c r="H4" s="40"/>
      <c r="I4" s="40"/>
      <c r="J4" s="40"/>
      <c r="K4" s="41"/>
      <c r="L4" s="43">
        <f>+M405+N405+Q405</f>
        <v>69701877697.153168</v>
      </c>
      <c r="M4" s="43"/>
      <c r="N4" s="19"/>
    </row>
    <row r="6" spans="1:18" x14ac:dyDescent="0.25">
      <c r="A6" s="3" t="s">
        <v>781</v>
      </c>
      <c r="R6" s="9" t="s">
        <v>782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729</v>
      </c>
      <c r="G7" s="10" t="s">
        <v>779</v>
      </c>
      <c r="H7" s="10" t="s">
        <v>776</v>
      </c>
      <c r="I7" s="10" t="s">
        <v>775</v>
      </c>
      <c r="J7" s="11" t="s">
        <v>780</v>
      </c>
      <c r="K7" s="10" t="s">
        <v>777</v>
      </c>
      <c r="L7" s="11" t="s">
        <v>730</v>
      </c>
      <c r="M7" s="12" t="s">
        <v>731</v>
      </c>
      <c r="N7" s="12" t="s">
        <v>732</v>
      </c>
      <c r="O7" s="10" t="s">
        <v>778</v>
      </c>
      <c r="P7" s="11" t="s">
        <v>733</v>
      </c>
      <c r="Q7" s="12" t="s">
        <v>734</v>
      </c>
      <c r="R7" s="8" t="s">
        <v>721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738</v>
      </c>
      <c r="G8" s="16">
        <v>0</v>
      </c>
      <c r="H8" s="5">
        <v>48707406.633484006</v>
      </c>
      <c r="I8" s="17">
        <v>0</v>
      </c>
      <c r="J8" s="17">
        <v>0</v>
      </c>
      <c r="K8" s="5">
        <v>0</v>
      </c>
      <c r="L8" s="5">
        <v>0</v>
      </c>
      <c r="M8" s="5">
        <v>217663726.63550854</v>
      </c>
      <c r="N8" s="6">
        <v>0</v>
      </c>
      <c r="O8" s="6">
        <v>0</v>
      </c>
      <c r="P8" s="6">
        <v>0</v>
      </c>
      <c r="Q8" s="6">
        <v>840915</v>
      </c>
      <c r="R8" s="7">
        <f t="shared" ref="R8:R71" si="0">+SUM(G8:Q8)</f>
        <v>267212048.26899254</v>
      </c>
    </row>
    <row r="9" spans="1:18" ht="30" x14ac:dyDescent="0.25">
      <c r="A9" s="4" t="s">
        <v>5</v>
      </c>
      <c r="B9" s="4" t="s">
        <v>6</v>
      </c>
      <c r="C9" s="4" t="s">
        <v>365</v>
      </c>
      <c r="D9" s="4" t="s">
        <v>366</v>
      </c>
      <c r="E9" s="13" t="s">
        <v>714</v>
      </c>
      <c r="F9" s="13" t="s">
        <v>738</v>
      </c>
      <c r="G9" s="16">
        <v>0</v>
      </c>
      <c r="H9" s="5">
        <v>37787184.669683009</v>
      </c>
      <c r="I9" s="17">
        <v>0</v>
      </c>
      <c r="J9" s="17">
        <v>0</v>
      </c>
      <c r="K9" s="5">
        <v>0</v>
      </c>
      <c r="L9" s="5">
        <v>0</v>
      </c>
      <c r="M9" s="5">
        <v>162078991.34860769</v>
      </c>
      <c r="N9" s="6">
        <v>0</v>
      </c>
      <c r="O9" s="6">
        <v>0</v>
      </c>
      <c r="P9" s="6">
        <v>0</v>
      </c>
      <c r="Q9" s="6">
        <v>1370342.8658104395</v>
      </c>
      <c r="R9" s="7">
        <f t="shared" si="0"/>
        <v>201236518.88410115</v>
      </c>
    </row>
    <row r="10" spans="1:18" ht="30" x14ac:dyDescent="0.25">
      <c r="A10" s="4" t="s">
        <v>5</v>
      </c>
      <c r="B10" s="4" t="s">
        <v>6</v>
      </c>
      <c r="C10" s="4" t="s">
        <v>365</v>
      </c>
      <c r="D10" s="4" t="s">
        <v>366</v>
      </c>
      <c r="E10" s="13" t="s">
        <v>712</v>
      </c>
      <c r="F10" s="13" t="s">
        <v>738</v>
      </c>
      <c r="G10" s="16">
        <v>0</v>
      </c>
      <c r="H10" s="5">
        <v>77088135.085972965</v>
      </c>
      <c r="I10" s="17">
        <v>0</v>
      </c>
      <c r="J10" s="17">
        <v>0</v>
      </c>
      <c r="K10" s="5">
        <v>0</v>
      </c>
      <c r="L10" s="5">
        <v>0</v>
      </c>
      <c r="M10" s="5">
        <v>384326839.08890426</v>
      </c>
      <c r="N10" s="6">
        <v>0</v>
      </c>
      <c r="O10" s="6">
        <v>0</v>
      </c>
      <c r="P10" s="6">
        <v>0</v>
      </c>
      <c r="Q10" s="6">
        <v>1442116.1064682084</v>
      </c>
      <c r="R10" s="7">
        <f t="shared" si="0"/>
        <v>462857090.28134543</v>
      </c>
    </row>
    <row r="11" spans="1:18" ht="30" x14ac:dyDescent="0.25">
      <c r="A11" s="4" t="s">
        <v>5</v>
      </c>
      <c r="B11" s="4" t="s">
        <v>6</v>
      </c>
      <c r="C11" s="4" t="s">
        <v>365</v>
      </c>
      <c r="D11" s="4" t="s">
        <v>366</v>
      </c>
      <c r="E11" s="13" t="s">
        <v>713</v>
      </c>
      <c r="F11" s="13" t="s">
        <v>738</v>
      </c>
      <c r="G11" s="16">
        <v>0</v>
      </c>
      <c r="H11" s="5">
        <v>4597598.7149321996</v>
      </c>
      <c r="I11" s="17">
        <v>0</v>
      </c>
      <c r="J11" s="17">
        <v>0</v>
      </c>
      <c r="K11" s="5">
        <v>0</v>
      </c>
      <c r="L11" s="5">
        <v>0</v>
      </c>
      <c r="M11" s="5">
        <v>22344317.163774658</v>
      </c>
      <c r="N11" s="6">
        <v>0</v>
      </c>
      <c r="O11" s="6">
        <v>0</v>
      </c>
      <c r="P11" s="6">
        <v>0</v>
      </c>
      <c r="Q11" s="6">
        <v>113421.04772135263</v>
      </c>
      <c r="R11" s="7">
        <f t="shared" si="0"/>
        <v>27055336.92642821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738</v>
      </c>
      <c r="G12" s="16">
        <v>0</v>
      </c>
      <c r="H12" s="5">
        <v>125852999.819004</v>
      </c>
      <c r="I12" s="17">
        <v>0</v>
      </c>
      <c r="J12" s="17">
        <v>0</v>
      </c>
      <c r="K12" s="5">
        <v>0</v>
      </c>
      <c r="L12" s="5">
        <v>0</v>
      </c>
      <c r="M12" s="5">
        <v>589960822.06791925</v>
      </c>
      <c r="N12" s="6">
        <v>0</v>
      </c>
      <c r="O12" s="6">
        <v>0</v>
      </c>
      <c r="P12" s="6">
        <v>0</v>
      </c>
      <c r="Q12" s="6">
        <v>2484000</v>
      </c>
      <c r="R12" s="7">
        <f t="shared" si="0"/>
        <v>718297821.88692331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738</v>
      </c>
      <c r="G13" s="16">
        <v>0</v>
      </c>
      <c r="H13" s="5">
        <v>67533673.909502</v>
      </c>
      <c r="I13" s="17">
        <v>0</v>
      </c>
      <c r="J13" s="17">
        <v>0</v>
      </c>
      <c r="K13" s="5">
        <v>0</v>
      </c>
      <c r="L13" s="5">
        <v>0</v>
      </c>
      <c r="M13" s="5">
        <v>314055612.85016763</v>
      </c>
      <c r="N13" s="6">
        <v>0</v>
      </c>
      <c r="O13" s="6">
        <v>0</v>
      </c>
      <c r="P13" s="6">
        <v>0</v>
      </c>
      <c r="Q13" s="6">
        <v>1428940.8</v>
      </c>
      <c r="R13" s="7">
        <f t="shared" si="0"/>
        <v>383018227.55966967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738</v>
      </c>
      <c r="G14" s="16">
        <v>0</v>
      </c>
      <c r="H14" s="5">
        <v>10768538.063348301</v>
      </c>
      <c r="I14" s="17">
        <v>0</v>
      </c>
      <c r="J14" s="17">
        <v>0</v>
      </c>
      <c r="K14" s="5">
        <v>0</v>
      </c>
      <c r="L14" s="5">
        <v>0</v>
      </c>
      <c r="M14" s="5">
        <v>51954487.477307901</v>
      </c>
      <c r="N14" s="6">
        <v>0</v>
      </c>
      <c r="O14" s="6">
        <v>0</v>
      </c>
      <c r="P14" s="6">
        <v>0</v>
      </c>
      <c r="Q14" s="6">
        <v>412726.32000000007</v>
      </c>
      <c r="R14" s="7">
        <f t="shared" si="0"/>
        <v>63135751.860656202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738</v>
      </c>
      <c r="G15" s="16">
        <v>0</v>
      </c>
      <c r="H15" s="5">
        <v>24161329.158371195</v>
      </c>
      <c r="I15" s="17">
        <v>0</v>
      </c>
      <c r="J15" s="17">
        <v>0</v>
      </c>
      <c r="K15" s="5">
        <v>0</v>
      </c>
      <c r="L15" s="5">
        <v>0</v>
      </c>
      <c r="M15" s="5">
        <v>121210509.50962327</v>
      </c>
      <c r="N15" s="6">
        <v>0</v>
      </c>
      <c r="O15" s="6">
        <v>0</v>
      </c>
      <c r="P15" s="6">
        <v>0</v>
      </c>
      <c r="Q15" s="6">
        <v>1111417.56</v>
      </c>
      <c r="R15" s="7">
        <f t="shared" si="0"/>
        <v>146483256.22799447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738</v>
      </c>
      <c r="G16" s="16">
        <v>0</v>
      </c>
      <c r="H16" s="5">
        <v>51645871.14932099</v>
      </c>
      <c r="I16" s="17">
        <v>0</v>
      </c>
      <c r="J16" s="17">
        <v>0</v>
      </c>
      <c r="K16" s="5">
        <v>0</v>
      </c>
      <c r="L16" s="5">
        <v>0</v>
      </c>
      <c r="M16" s="5">
        <v>238076035.76658723</v>
      </c>
      <c r="N16" s="6">
        <v>0</v>
      </c>
      <c r="O16" s="6">
        <v>0</v>
      </c>
      <c r="P16" s="6">
        <v>0</v>
      </c>
      <c r="Q16" s="6">
        <v>1896394.5659973302</v>
      </c>
      <c r="R16" s="7">
        <f t="shared" si="0"/>
        <v>291618301.48190552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738</v>
      </c>
      <c r="G17" s="16">
        <v>0</v>
      </c>
      <c r="H17" s="5">
        <v>29844640.217194617</v>
      </c>
      <c r="I17" s="17">
        <v>0</v>
      </c>
      <c r="J17" s="17">
        <v>0</v>
      </c>
      <c r="K17" s="5">
        <v>0</v>
      </c>
      <c r="L17" s="5">
        <v>0</v>
      </c>
      <c r="M17" s="5">
        <v>180471608.40842038</v>
      </c>
      <c r="N17" s="6">
        <v>0</v>
      </c>
      <c r="O17" s="6">
        <v>0</v>
      </c>
      <c r="P17" s="6">
        <v>0</v>
      </c>
      <c r="Q17" s="6">
        <v>1033620.5940026697</v>
      </c>
      <c r="R17" s="7">
        <f t="shared" si="0"/>
        <v>211349869.21961766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738</v>
      </c>
      <c r="G18" s="16">
        <v>0</v>
      </c>
      <c r="H18" s="5">
        <v>5810415.8552035019</v>
      </c>
      <c r="I18" s="17">
        <v>0</v>
      </c>
      <c r="J18" s="17">
        <v>0</v>
      </c>
      <c r="K18" s="5">
        <v>0</v>
      </c>
      <c r="L18" s="5">
        <v>0</v>
      </c>
      <c r="M18" s="5">
        <v>29914789.688917637</v>
      </c>
      <c r="N18" s="6">
        <v>0</v>
      </c>
      <c r="O18" s="6">
        <v>0</v>
      </c>
      <c r="P18" s="6">
        <v>0</v>
      </c>
      <c r="Q18" s="6">
        <v>144174.21000407866</v>
      </c>
      <c r="R18" s="7">
        <f t="shared" si="0"/>
        <v>35869379.754125215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738</v>
      </c>
      <c r="G19" s="16">
        <v>0</v>
      </c>
      <c r="H19" s="5">
        <v>3597794.0452489015</v>
      </c>
      <c r="I19" s="17">
        <v>0</v>
      </c>
      <c r="J19" s="17">
        <v>0</v>
      </c>
      <c r="K19" s="5">
        <v>0</v>
      </c>
      <c r="L19" s="5">
        <v>0</v>
      </c>
      <c r="M19" s="5">
        <v>15807574.147146279</v>
      </c>
      <c r="N19" s="6">
        <v>0</v>
      </c>
      <c r="O19" s="6">
        <v>0</v>
      </c>
      <c r="P19" s="6">
        <v>0</v>
      </c>
      <c r="Q19" s="6">
        <v>64142.489995921358</v>
      </c>
      <c r="R19" s="7">
        <f t="shared" si="0"/>
        <v>19469510.682391103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738</v>
      </c>
      <c r="G20" s="16">
        <v>0</v>
      </c>
      <c r="H20" s="5">
        <v>35262373.819005013</v>
      </c>
      <c r="I20" s="17">
        <v>0</v>
      </c>
      <c r="J20" s="17">
        <v>0</v>
      </c>
      <c r="K20" s="5">
        <v>0</v>
      </c>
      <c r="L20" s="5">
        <v>0</v>
      </c>
      <c r="M20" s="5">
        <v>200151909.13507575</v>
      </c>
      <c r="N20" s="6">
        <v>0</v>
      </c>
      <c r="O20" s="6">
        <v>0</v>
      </c>
      <c r="P20" s="6">
        <v>0</v>
      </c>
      <c r="Q20" s="6">
        <v>931721.73040570656</v>
      </c>
      <c r="R20" s="7">
        <f t="shared" si="0"/>
        <v>236346004.68448648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738</v>
      </c>
      <c r="G21" s="16">
        <v>0</v>
      </c>
      <c r="H21" s="5">
        <v>4964960.2895927019</v>
      </c>
      <c r="I21" s="17">
        <v>0</v>
      </c>
      <c r="J21" s="17">
        <v>0</v>
      </c>
      <c r="K21" s="5">
        <v>0</v>
      </c>
      <c r="L21" s="5">
        <v>0</v>
      </c>
      <c r="M21" s="5">
        <v>23375742.633631546</v>
      </c>
      <c r="N21" s="6">
        <v>0</v>
      </c>
      <c r="O21" s="6">
        <v>0</v>
      </c>
      <c r="P21" s="6">
        <v>0</v>
      </c>
      <c r="Q21" s="6">
        <v>162064.82959429335</v>
      </c>
      <c r="R21" s="7">
        <f t="shared" si="0"/>
        <v>28502767.75281854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738</v>
      </c>
      <c r="G22" s="16">
        <v>0</v>
      </c>
      <c r="H22" s="5">
        <v>1219756.21719456</v>
      </c>
      <c r="I22" s="17">
        <v>0</v>
      </c>
      <c r="J22" s="17">
        <v>0</v>
      </c>
      <c r="K22" s="5">
        <v>0</v>
      </c>
      <c r="L22" s="5">
        <v>0</v>
      </c>
      <c r="M22" s="5">
        <v>8340157.1979983067</v>
      </c>
      <c r="N22" s="6">
        <v>0</v>
      </c>
      <c r="O22" s="6">
        <v>0</v>
      </c>
      <c r="P22" s="6">
        <v>0</v>
      </c>
      <c r="Q22" s="6">
        <v>158892.68823002712</v>
      </c>
      <c r="R22" s="7">
        <f t="shared" si="0"/>
        <v>9718806.1034228932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738</v>
      </c>
      <c r="G23" s="16">
        <v>0</v>
      </c>
      <c r="H23" s="5">
        <v>260823.85520361806</v>
      </c>
      <c r="I23" s="17">
        <v>0</v>
      </c>
      <c r="J23" s="17">
        <v>0</v>
      </c>
      <c r="K23" s="5">
        <v>0</v>
      </c>
      <c r="L23" s="5">
        <v>0</v>
      </c>
      <c r="M23" s="5">
        <v>1749093.1422008476</v>
      </c>
      <c r="N23" s="6">
        <v>0</v>
      </c>
      <c r="O23" s="6">
        <v>0</v>
      </c>
      <c r="P23" s="6">
        <v>0</v>
      </c>
      <c r="Q23" s="6">
        <v>137656.48883813719</v>
      </c>
      <c r="R23" s="7">
        <f t="shared" si="0"/>
        <v>2147573.486242603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738</v>
      </c>
      <c r="G24" s="16">
        <v>0</v>
      </c>
      <c r="H24" s="5">
        <v>15092617.782805495</v>
      </c>
      <c r="I24" s="17">
        <v>0</v>
      </c>
      <c r="J24" s="17">
        <v>0</v>
      </c>
      <c r="K24" s="5">
        <v>0</v>
      </c>
      <c r="L24" s="5">
        <v>0</v>
      </c>
      <c r="M24" s="5">
        <v>64523260.541708566</v>
      </c>
      <c r="N24" s="6">
        <v>0</v>
      </c>
      <c r="O24" s="6">
        <v>0</v>
      </c>
      <c r="P24" s="6">
        <v>0</v>
      </c>
      <c r="Q24" s="6">
        <v>177141.93528859087</v>
      </c>
      <c r="R24" s="7">
        <f t="shared" si="0"/>
        <v>79793020.259802654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738</v>
      </c>
      <c r="G25" s="16">
        <v>0</v>
      </c>
      <c r="H25" s="5">
        <v>14936602.533936299</v>
      </c>
      <c r="I25" s="17">
        <v>0</v>
      </c>
      <c r="J25" s="17">
        <v>0</v>
      </c>
      <c r="K25" s="5">
        <v>0</v>
      </c>
      <c r="L25" s="5">
        <v>0</v>
      </c>
      <c r="M25" s="5">
        <v>57327102.863905124</v>
      </c>
      <c r="N25" s="6">
        <v>0</v>
      </c>
      <c r="O25" s="6">
        <v>0</v>
      </c>
      <c r="P25" s="6">
        <v>0</v>
      </c>
      <c r="Q25" s="6">
        <v>285986.70205674547</v>
      </c>
      <c r="R25" s="7">
        <f t="shared" si="0"/>
        <v>72549692.099898174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738</v>
      </c>
      <c r="G26" s="16">
        <v>0</v>
      </c>
      <c r="H26" s="5">
        <v>4825595.8099547997</v>
      </c>
      <c r="I26" s="17">
        <v>0</v>
      </c>
      <c r="J26" s="17">
        <v>0</v>
      </c>
      <c r="K26" s="5">
        <v>0</v>
      </c>
      <c r="L26" s="5">
        <v>0</v>
      </c>
      <c r="M26" s="5">
        <v>24048327.296801731</v>
      </c>
      <c r="N26" s="6">
        <v>0</v>
      </c>
      <c r="O26" s="6">
        <v>0</v>
      </c>
      <c r="P26" s="6">
        <v>0</v>
      </c>
      <c r="Q26" s="6">
        <v>228192.96558649922</v>
      </c>
      <c r="R26" s="7">
        <f t="shared" si="0"/>
        <v>29102116.072343029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738</v>
      </c>
      <c r="G27" s="16">
        <v>0</v>
      </c>
      <c r="H27" s="5">
        <v>187739468.54298496</v>
      </c>
      <c r="I27" s="17">
        <v>0</v>
      </c>
      <c r="J27" s="17">
        <v>0</v>
      </c>
      <c r="K27" s="5">
        <v>0</v>
      </c>
      <c r="L27" s="5">
        <v>0</v>
      </c>
      <c r="M27" s="5">
        <v>947655707.84427238</v>
      </c>
      <c r="N27" s="6">
        <v>0</v>
      </c>
      <c r="O27" s="6">
        <v>0</v>
      </c>
      <c r="P27" s="6">
        <v>0</v>
      </c>
      <c r="Q27" s="6">
        <v>5079191.4000000004</v>
      </c>
      <c r="R27" s="7">
        <f t="shared" si="0"/>
        <v>1140474367.7872574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738</v>
      </c>
      <c r="G28" s="16">
        <v>0</v>
      </c>
      <c r="H28" s="5">
        <v>9042098.9502261952</v>
      </c>
      <c r="I28" s="17">
        <v>0</v>
      </c>
      <c r="J28" s="17">
        <v>0</v>
      </c>
      <c r="K28" s="5">
        <v>0</v>
      </c>
      <c r="L28" s="5">
        <v>0</v>
      </c>
      <c r="M28" s="5">
        <v>34806282.013549462</v>
      </c>
      <c r="N28" s="6">
        <v>0</v>
      </c>
      <c r="O28" s="6">
        <v>0</v>
      </c>
      <c r="P28" s="6">
        <v>0</v>
      </c>
      <c r="Q28" s="6">
        <v>176934.5128637146</v>
      </c>
      <c r="R28" s="7">
        <f t="shared" si="0"/>
        <v>44025315.476639375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738</v>
      </c>
      <c r="G29" s="16">
        <v>0</v>
      </c>
      <c r="H29" s="5">
        <v>18263185.719456904</v>
      </c>
      <c r="I29" s="17">
        <v>0</v>
      </c>
      <c r="J29" s="17">
        <v>0</v>
      </c>
      <c r="K29" s="5">
        <v>0</v>
      </c>
      <c r="L29" s="5">
        <v>0</v>
      </c>
      <c r="M29" s="5">
        <v>67383813.47911635</v>
      </c>
      <c r="N29" s="6">
        <v>0</v>
      </c>
      <c r="O29" s="6">
        <v>0</v>
      </c>
      <c r="P29" s="6">
        <v>0</v>
      </c>
      <c r="Q29" s="6">
        <v>404666.72713628539</v>
      </c>
      <c r="R29" s="7">
        <f t="shared" si="0"/>
        <v>86051665.925709546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738</v>
      </c>
      <c r="G30" s="16">
        <v>0</v>
      </c>
      <c r="H30" s="5">
        <v>34713509.601809993</v>
      </c>
      <c r="I30" s="17">
        <v>0</v>
      </c>
      <c r="J30" s="17">
        <v>0</v>
      </c>
      <c r="K30" s="5">
        <v>0</v>
      </c>
      <c r="L30" s="5">
        <v>0</v>
      </c>
      <c r="M30" s="5">
        <v>142541264.3682304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177992773.97004038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759</v>
      </c>
      <c r="E31" s="13" t="s">
        <v>77</v>
      </c>
      <c r="F31" s="13" t="s">
        <v>738</v>
      </c>
      <c r="G31" s="16">
        <v>0</v>
      </c>
      <c r="H31" s="5">
        <v>15165261.276018202</v>
      </c>
      <c r="I31" s="17">
        <v>0</v>
      </c>
      <c r="J31" s="17">
        <v>0</v>
      </c>
      <c r="K31" s="5">
        <v>0</v>
      </c>
      <c r="L31" s="5">
        <v>0</v>
      </c>
      <c r="M31" s="5">
        <v>72960130.361692414</v>
      </c>
      <c r="N31" s="6">
        <v>0</v>
      </c>
      <c r="O31" s="6">
        <v>0</v>
      </c>
      <c r="P31" s="6">
        <v>0</v>
      </c>
      <c r="Q31" s="6">
        <v>571164.64707850886</v>
      </c>
      <c r="R31" s="7">
        <f t="shared" si="0"/>
        <v>88696556.28478913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759</v>
      </c>
      <c r="E32" s="13" t="s">
        <v>78</v>
      </c>
      <c r="F32" s="13" t="s">
        <v>738</v>
      </c>
      <c r="G32" s="16">
        <v>0</v>
      </c>
      <c r="H32" s="5">
        <v>19346652.986425698</v>
      </c>
      <c r="I32" s="17">
        <v>0</v>
      </c>
      <c r="J32" s="17">
        <v>0</v>
      </c>
      <c r="K32" s="5">
        <v>0</v>
      </c>
      <c r="L32" s="5">
        <v>0</v>
      </c>
      <c r="M32" s="5">
        <v>135001934.52835932</v>
      </c>
      <c r="N32" s="6">
        <v>0</v>
      </c>
      <c r="O32" s="6">
        <v>0</v>
      </c>
      <c r="P32" s="6">
        <v>0</v>
      </c>
      <c r="Q32" s="6">
        <v>304526.4839785166</v>
      </c>
      <c r="R32" s="7">
        <f t="shared" si="0"/>
        <v>154653113.99876353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759</v>
      </c>
      <c r="E33" s="13" t="s">
        <v>79</v>
      </c>
      <c r="F33" s="13" t="s">
        <v>738</v>
      </c>
      <c r="G33" s="16">
        <v>0</v>
      </c>
      <c r="H33" s="5">
        <v>16991762.552036405</v>
      </c>
      <c r="I33" s="17">
        <v>0</v>
      </c>
      <c r="J33" s="17">
        <v>0</v>
      </c>
      <c r="K33" s="5">
        <v>0</v>
      </c>
      <c r="L33" s="5">
        <v>0</v>
      </c>
      <c r="M33" s="5">
        <v>89711201.988353938</v>
      </c>
      <c r="N33" s="6">
        <v>0</v>
      </c>
      <c r="O33" s="6">
        <v>0</v>
      </c>
      <c r="P33" s="6">
        <v>0</v>
      </c>
      <c r="Q33" s="6">
        <v>321524.62949327857</v>
      </c>
      <c r="R33" s="7">
        <f t="shared" si="0"/>
        <v>107024489.16988362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759</v>
      </c>
      <c r="E34" s="13" t="s">
        <v>80</v>
      </c>
      <c r="F34" s="13" t="s">
        <v>738</v>
      </c>
      <c r="G34" s="16">
        <v>0</v>
      </c>
      <c r="H34" s="5">
        <v>9528943.9185520038</v>
      </c>
      <c r="I34" s="17">
        <v>0</v>
      </c>
      <c r="J34" s="17">
        <v>0</v>
      </c>
      <c r="K34" s="5">
        <v>0</v>
      </c>
      <c r="L34" s="5">
        <v>0</v>
      </c>
      <c r="M34" s="5">
        <v>48810895.858271837</v>
      </c>
      <c r="N34" s="6">
        <v>0</v>
      </c>
      <c r="O34" s="6">
        <v>0</v>
      </c>
      <c r="P34" s="6">
        <v>0</v>
      </c>
      <c r="Q34" s="6">
        <v>325801.65017366258</v>
      </c>
      <c r="R34" s="7">
        <f t="shared" si="0"/>
        <v>58665641.426997505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759</v>
      </c>
      <c r="E35" s="13" t="s">
        <v>81</v>
      </c>
      <c r="F35" s="13" t="s">
        <v>738</v>
      </c>
      <c r="G35" s="16">
        <v>0</v>
      </c>
      <c r="H35" s="5">
        <v>16946317.076923296</v>
      </c>
      <c r="I35" s="17">
        <v>0</v>
      </c>
      <c r="J35" s="17">
        <v>0</v>
      </c>
      <c r="K35" s="5">
        <v>0</v>
      </c>
      <c r="L35" s="5">
        <v>0</v>
      </c>
      <c r="M35" s="5">
        <v>80288150.071365848</v>
      </c>
      <c r="N35" s="6">
        <v>0</v>
      </c>
      <c r="O35" s="6">
        <v>0</v>
      </c>
      <c r="P35" s="6">
        <v>0</v>
      </c>
      <c r="Q35" s="6">
        <v>298992.13547353685</v>
      </c>
      <c r="R35" s="7">
        <f t="shared" si="0"/>
        <v>97533459.283762679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759</v>
      </c>
      <c r="E36" s="13" t="s">
        <v>82</v>
      </c>
      <c r="F36" s="13" t="s">
        <v>738</v>
      </c>
      <c r="G36" s="16">
        <v>0</v>
      </c>
      <c r="H36" s="5">
        <v>11569060.325791799</v>
      </c>
      <c r="I36" s="17">
        <v>0</v>
      </c>
      <c r="J36" s="17">
        <v>0</v>
      </c>
      <c r="K36" s="5">
        <v>0</v>
      </c>
      <c r="L36" s="5">
        <v>0</v>
      </c>
      <c r="M36" s="5">
        <v>57521479.660493292</v>
      </c>
      <c r="N36" s="6">
        <v>0</v>
      </c>
      <c r="O36" s="6">
        <v>0</v>
      </c>
      <c r="P36" s="6">
        <v>0</v>
      </c>
      <c r="Q36" s="6">
        <v>272722.6188541922</v>
      </c>
      <c r="R36" s="7">
        <f t="shared" si="0"/>
        <v>69363262.605139285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759</v>
      </c>
      <c r="E37" s="13" t="s">
        <v>83</v>
      </c>
      <c r="F37" s="13" t="s">
        <v>738</v>
      </c>
      <c r="G37" s="16">
        <v>0</v>
      </c>
      <c r="H37" s="5">
        <v>3937549.6199094988</v>
      </c>
      <c r="I37" s="17">
        <v>0</v>
      </c>
      <c r="J37" s="17">
        <v>0</v>
      </c>
      <c r="K37" s="5">
        <v>0</v>
      </c>
      <c r="L37" s="5">
        <v>0</v>
      </c>
      <c r="M37" s="5">
        <v>14716174.308709376</v>
      </c>
      <c r="N37" s="6">
        <v>0</v>
      </c>
      <c r="O37" s="6">
        <v>0</v>
      </c>
      <c r="P37" s="6">
        <v>0</v>
      </c>
      <c r="Q37" s="6">
        <v>243277.1384836073</v>
      </c>
      <c r="R37" s="7">
        <f t="shared" si="0"/>
        <v>18897001.067102481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759</v>
      </c>
      <c r="E38" s="13" t="s">
        <v>84</v>
      </c>
      <c r="F38" s="13" t="s">
        <v>738</v>
      </c>
      <c r="G38" s="16">
        <v>0</v>
      </c>
      <c r="H38" s="5">
        <v>8104567.5746605992</v>
      </c>
      <c r="I38" s="17">
        <v>0</v>
      </c>
      <c r="J38" s="17">
        <v>0</v>
      </c>
      <c r="K38" s="5">
        <v>0</v>
      </c>
      <c r="L38" s="5">
        <v>0</v>
      </c>
      <c r="M38" s="5">
        <v>40564500.13441737</v>
      </c>
      <c r="N38" s="6">
        <v>0</v>
      </c>
      <c r="O38" s="6">
        <v>0</v>
      </c>
      <c r="P38" s="6">
        <v>0</v>
      </c>
      <c r="Q38" s="6">
        <v>228394.33646469787</v>
      </c>
      <c r="R38" s="7">
        <f t="shared" si="0"/>
        <v>48897462.045542665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738</v>
      </c>
      <c r="G39" s="16">
        <v>0</v>
      </c>
      <c r="H39" s="5">
        <v>92549124.624433994</v>
      </c>
      <c r="I39" s="17">
        <v>0</v>
      </c>
      <c r="J39" s="17">
        <v>0</v>
      </c>
      <c r="K39" s="5">
        <v>0</v>
      </c>
      <c r="L39" s="5">
        <v>0</v>
      </c>
      <c r="M39" s="5">
        <v>562157695.87223375</v>
      </c>
      <c r="N39" s="6">
        <v>0</v>
      </c>
      <c r="O39" s="6">
        <v>0</v>
      </c>
      <c r="P39" s="6">
        <v>0</v>
      </c>
      <c r="Q39" s="6">
        <v>2013973.56</v>
      </c>
      <c r="R39" s="7">
        <f t="shared" si="0"/>
        <v>656720794.05666769</v>
      </c>
    </row>
    <row r="40" spans="1:18" ht="30" x14ac:dyDescent="0.25">
      <c r="A40" s="4" t="s">
        <v>5</v>
      </c>
      <c r="B40" s="4" t="s">
        <v>711</v>
      </c>
      <c r="C40" s="4" t="s">
        <v>190</v>
      </c>
      <c r="D40" s="4" t="s">
        <v>191</v>
      </c>
      <c r="E40" s="13" t="s">
        <v>710</v>
      </c>
      <c r="F40" s="13" t="s">
        <v>738</v>
      </c>
      <c r="G40" s="16">
        <v>0</v>
      </c>
      <c r="H40" s="5">
        <v>2137595.9366515614</v>
      </c>
      <c r="I40" s="17">
        <v>0</v>
      </c>
      <c r="J40" s="17">
        <v>0</v>
      </c>
      <c r="K40" s="5">
        <v>0</v>
      </c>
      <c r="L40" s="5">
        <v>0</v>
      </c>
      <c r="M40" s="5">
        <v>29336072.185321461</v>
      </c>
      <c r="N40" s="6">
        <v>0</v>
      </c>
      <c r="O40" s="6">
        <v>0</v>
      </c>
      <c r="P40" s="6">
        <v>0</v>
      </c>
      <c r="Q40" s="6">
        <v>226687.13999999998</v>
      </c>
      <c r="R40" s="7">
        <f t="shared" si="0"/>
        <v>31700355.261973023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738</v>
      </c>
      <c r="G41" s="16">
        <v>0</v>
      </c>
      <c r="H41" s="5">
        <v>47667748.705882013</v>
      </c>
      <c r="I41" s="17">
        <v>0</v>
      </c>
      <c r="J41" s="17">
        <v>0</v>
      </c>
      <c r="K41" s="5">
        <v>0</v>
      </c>
      <c r="L41" s="5">
        <v>0</v>
      </c>
      <c r="M41" s="5">
        <v>201867702.29139227</v>
      </c>
      <c r="N41" s="6">
        <v>0</v>
      </c>
      <c r="O41" s="6">
        <v>0</v>
      </c>
      <c r="P41" s="6">
        <v>0</v>
      </c>
      <c r="Q41" s="6">
        <v>994644.54000000015</v>
      </c>
      <c r="R41" s="7">
        <f t="shared" si="0"/>
        <v>250530095.53727427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738</v>
      </c>
      <c r="G42" s="16">
        <v>0</v>
      </c>
      <c r="H42" s="5">
        <v>112855492.84162802</v>
      </c>
      <c r="I42" s="17">
        <v>0</v>
      </c>
      <c r="J42" s="17">
        <v>0</v>
      </c>
      <c r="K42" s="5">
        <v>0</v>
      </c>
      <c r="L42" s="5">
        <v>0</v>
      </c>
      <c r="M42" s="5">
        <v>413261631.94113469</v>
      </c>
      <c r="N42" s="6">
        <v>0</v>
      </c>
      <c r="O42" s="6">
        <v>0</v>
      </c>
      <c r="P42" s="6">
        <v>0</v>
      </c>
      <c r="Q42" s="6">
        <v>1857765.7800000003</v>
      </c>
      <c r="R42" s="7">
        <f t="shared" si="0"/>
        <v>527974890.56276268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738</v>
      </c>
      <c r="G43" s="16">
        <v>0</v>
      </c>
      <c r="H43" s="5">
        <v>78223196.361990988</v>
      </c>
      <c r="I43" s="17">
        <v>0</v>
      </c>
      <c r="J43" s="17">
        <v>0</v>
      </c>
      <c r="K43" s="5">
        <v>0</v>
      </c>
      <c r="L43" s="5">
        <v>0</v>
      </c>
      <c r="M43" s="5">
        <v>395279924.52582449</v>
      </c>
      <c r="N43" s="6">
        <v>0</v>
      </c>
      <c r="O43" s="6">
        <v>0</v>
      </c>
      <c r="P43" s="6">
        <v>0</v>
      </c>
      <c r="Q43" s="6">
        <v>2098761.4800000004</v>
      </c>
      <c r="R43" s="7">
        <f t="shared" si="0"/>
        <v>475601882.36781549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738</v>
      </c>
      <c r="G44" s="16">
        <v>0</v>
      </c>
      <c r="H44" s="5">
        <v>96009349.248869002</v>
      </c>
      <c r="I44" s="17">
        <v>0</v>
      </c>
      <c r="J44" s="17">
        <v>0</v>
      </c>
      <c r="K44" s="5">
        <v>0</v>
      </c>
      <c r="L44" s="5">
        <v>0</v>
      </c>
      <c r="M44" s="5">
        <v>542273736.26667976</v>
      </c>
      <c r="N44" s="6">
        <v>0</v>
      </c>
      <c r="O44" s="6">
        <v>0</v>
      </c>
      <c r="P44" s="6">
        <v>0</v>
      </c>
      <c r="Q44" s="6">
        <v>3479464.8000000003</v>
      </c>
      <c r="R44" s="7">
        <f t="shared" si="0"/>
        <v>641762550.31554866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738</v>
      </c>
      <c r="G45" s="16">
        <v>0</v>
      </c>
      <c r="H45" s="5">
        <v>76225524.959276021</v>
      </c>
      <c r="I45" s="17">
        <v>0</v>
      </c>
      <c r="J45" s="17">
        <v>0</v>
      </c>
      <c r="K45" s="5">
        <v>0</v>
      </c>
      <c r="L45" s="5">
        <v>0</v>
      </c>
      <c r="M45" s="5">
        <v>406109952.17192751</v>
      </c>
      <c r="N45" s="6">
        <v>0</v>
      </c>
      <c r="O45" s="6">
        <v>0</v>
      </c>
      <c r="P45" s="6">
        <v>0</v>
      </c>
      <c r="Q45" s="6">
        <v>2142000</v>
      </c>
      <c r="R45" s="7">
        <f t="shared" si="0"/>
        <v>484477477.13120353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738</v>
      </c>
      <c r="G46" s="16">
        <v>0</v>
      </c>
      <c r="H46" s="5">
        <v>108687545.85520297</v>
      </c>
      <c r="I46" s="17">
        <v>0</v>
      </c>
      <c r="J46" s="17">
        <v>0</v>
      </c>
      <c r="K46" s="5">
        <v>0</v>
      </c>
      <c r="L46" s="5">
        <v>0</v>
      </c>
      <c r="M46" s="5">
        <v>619678444.8726871</v>
      </c>
      <c r="N46" s="6">
        <v>0</v>
      </c>
      <c r="O46" s="6">
        <v>0</v>
      </c>
      <c r="P46" s="6">
        <v>0</v>
      </c>
      <c r="Q46" s="6">
        <v>2388303.9173253132</v>
      </c>
      <c r="R46" s="7">
        <f t="shared" si="0"/>
        <v>730754294.64521527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738</v>
      </c>
      <c r="G47" s="16">
        <v>0</v>
      </c>
      <c r="H47" s="5">
        <v>9759356.8687783033</v>
      </c>
      <c r="I47" s="17">
        <v>0</v>
      </c>
      <c r="J47" s="17">
        <v>0</v>
      </c>
      <c r="K47" s="5">
        <v>0</v>
      </c>
      <c r="L47" s="5">
        <v>0</v>
      </c>
      <c r="M47" s="5">
        <v>46985070.402883388</v>
      </c>
      <c r="N47" s="6">
        <v>0</v>
      </c>
      <c r="O47" s="6">
        <v>0</v>
      </c>
      <c r="P47" s="6">
        <v>0</v>
      </c>
      <c r="Q47" s="6">
        <v>310642.72267468745</v>
      </c>
      <c r="R47" s="7">
        <f t="shared" si="0"/>
        <v>57055069.994336382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738</v>
      </c>
      <c r="G48" s="16">
        <v>0</v>
      </c>
      <c r="H48" s="5">
        <v>206931503.08597493</v>
      </c>
      <c r="I48" s="17">
        <v>0</v>
      </c>
      <c r="J48" s="17">
        <v>0</v>
      </c>
      <c r="K48" s="5">
        <v>0</v>
      </c>
      <c r="L48" s="5">
        <v>0</v>
      </c>
      <c r="M48" s="5">
        <v>1683658986.4625123</v>
      </c>
      <c r="N48" s="6">
        <v>0</v>
      </c>
      <c r="O48" s="6">
        <v>0</v>
      </c>
      <c r="P48" s="6">
        <v>0</v>
      </c>
      <c r="Q48" s="6">
        <v>6161527.9799999995</v>
      </c>
      <c r="R48" s="7">
        <f t="shared" si="0"/>
        <v>1896752017.5284872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738</v>
      </c>
      <c r="G49" s="16">
        <v>0</v>
      </c>
      <c r="H49" s="5">
        <v>14504680.832578905</v>
      </c>
      <c r="I49" s="17">
        <v>0</v>
      </c>
      <c r="J49" s="17">
        <v>0</v>
      </c>
      <c r="K49" s="5">
        <v>0</v>
      </c>
      <c r="L49" s="5">
        <v>0</v>
      </c>
      <c r="M49" s="5">
        <v>57035988.335497253</v>
      </c>
      <c r="N49" s="6">
        <v>0</v>
      </c>
      <c r="O49" s="6">
        <v>0</v>
      </c>
      <c r="P49" s="6">
        <v>0</v>
      </c>
      <c r="Q49" s="6">
        <v>504885.96</v>
      </c>
      <c r="R49" s="7">
        <f t="shared" si="0"/>
        <v>72045555.128076151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738</v>
      </c>
      <c r="G50" s="16">
        <v>0</v>
      </c>
      <c r="H50" s="5">
        <v>40002410.678732991</v>
      </c>
      <c r="I50" s="17">
        <v>0</v>
      </c>
      <c r="J50" s="17">
        <v>0</v>
      </c>
      <c r="K50" s="5">
        <v>0</v>
      </c>
      <c r="L50" s="5">
        <v>0</v>
      </c>
      <c r="M50" s="5">
        <v>205211804.35748413</v>
      </c>
      <c r="N50" s="6">
        <v>0</v>
      </c>
      <c r="O50" s="6">
        <v>0</v>
      </c>
      <c r="P50" s="6">
        <v>0</v>
      </c>
      <c r="Q50" s="6">
        <v>1050902.46</v>
      </c>
      <c r="R50" s="7">
        <f t="shared" si="0"/>
        <v>246265117.49621713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738</v>
      </c>
      <c r="G51" s="16">
        <v>0</v>
      </c>
      <c r="H51" s="5">
        <v>24692192.959276497</v>
      </c>
      <c r="I51" s="17">
        <v>0</v>
      </c>
      <c r="J51" s="17">
        <v>0</v>
      </c>
      <c r="K51" s="5">
        <v>0</v>
      </c>
      <c r="L51" s="5">
        <v>0</v>
      </c>
      <c r="M51" s="5">
        <v>90511392.553281426</v>
      </c>
      <c r="N51" s="6">
        <v>0</v>
      </c>
      <c r="O51" s="6">
        <v>0</v>
      </c>
      <c r="P51" s="6">
        <v>0</v>
      </c>
      <c r="Q51" s="6">
        <v>702306</v>
      </c>
      <c r="R51" s="7">
        <f t="shared" si="0"/>
        <v>115905891.51255792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738</v>
      </c>
      <c r="G52" s="16">
        <v>0</v>
      </c>
      <c r="H52" s="5">
        <v>39276799.411765009</v>
      </c>
      <c r="I52" s="17">
        <v>0</v>
      </c>
      <c r="J52" s="17">
        <v>0</v>
      </c>
      <c r="K52" s="5">
        <v>0</v>
      </c>
      <c r="L52" s="5">
        <v>0</v>
      </c>
      <c r="M52" s="5">
        <v>190165151.96734974</v>
      </c>
      <c r="N52" s="6">
        <v>0</v>
      </c>
      <c r="O52" s="6">
        <v>0</v>
      </c>
      <c r="P52" s="6">
        <v>0</v>
      </c>
      <c r="Q52" s="6">
        <v>750494.87045268435</v>
      </c>
      <c r="R52" s="7">
        <f t="shared" si="0"/>
        <v>230192446.24956742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738</v>
      </c>
      <c r="G53" s="16">
        <v>0</v>
      </c>
      <c r="H53" s="5">
        <v>14740744.742081605</v>
      </c>
      <c r="I53" s="17">
        <v>0</v>
      </c>
      <c r="J53" s="17">
        <v>0</v>
      </c>
      <c r="K53" s="5">
        <v>0</v>
      </c>
      <c r="L53" s="5">
        <v>0</v>
      </c>
      <c r="M53" s="5">
        <v>67889972.184347838</v>
      </c>
      <c r="N53" s="6">
        <v>0</v>
      </c>
      <c r="O53" s="6">
        <v>0</v>
      </c>
      <c r="P53" s="6">
        <v>0</v>
      </c>
      <c r="Q53" s="6">
        <v>587406.42954731581</v>
      </c>
      <c r="R53" s="7">
        <f t="shared" si="0"/>
        <v>83218123.35597676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760</v>
      </c>
      <c r="E54" s="13" t="s">
        <v>151</v>
      </c>
      <c r="F54" s="13" t="s">
        <v>738</v>
      </c>
      <c r="G54" s="16">
        <v>0</v>
      </c>
      <c r="H54" s="5">
        <v>3519810.986425329</v>
      </c>
      <c r="I54" s="17">
        <v>0</v>
      </c>
      <c r="J54" s="17">
        <v>0</v>
      </c>
      <c r="K54" s="5">
        <v>0</v>
      </c>
      <c r="L54" s="5">
        <v>0</v>
      </c>
      <c r="M54" s="5">
        <v>20794563.093590181</v>
      </c>
      <c r="N54" s="6">
        <v>0</v>
      </c>
      <c r="O54" s="6">
        <v>0</v>
      </c>
      <c r="P54" s="6">
        <v>0</v>
      </c>
      <c r="Q54" s="6">
        <v>242950.333991066</v>
      </c>
      <c r="R54" s="7">
        <f t="shared" si="0"/>
        <v>24557324.414006576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760</v>
      </c>
      <c r="E55" s="13" t="s">
        <v>152</v>
      </c>
      <c r="F55" s="13" t="s">
        <v>738</v>
      </c>
      <c r="G55" s="16">
        <v>0</v>
      </c>
      <c r="H55" s="5">
        <v>10062396.054298602</v>
      </c>
      <c r="I55" s="17">
        <v>0</v>
      </c>
      <c r="J55" s="17">
        <v>0</v>
      </c>
      <c r="K55" s="5">
        <v>0</v>
      </c>
      <c r="L55" s="5">
        <v>0</v>
      </c>
      <c r="M55" s="5">
        <v>65924719.099701785</v>
      </c>
      <c r="N55" s="6">
        <v>0</v>
      </c>
      <c r="O55" s="6">
        <v>0</v>
      </c>
      <c r="P55" s="6">
        <v>0</v>
      </c>
      <c r="Q55" s="6">
        <v>712002.40600893414</v>
      </c>
      <c r="R55" s="7">
        <f t="shared" si="0"/>
        <v>76699117.560009316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738</v>
      </c>
      <c r="G56" s="16">
        <v>0</v>
      </c>
      <c r="H56" s="5">
        <v>31978966.2895924</v>
      </c>
      <c r="I56" s="17">
        <v>0</v>
      </c>
      <c r="J56" s="17">
        <v>0</v>
      </c>
      <c r="K56" s="5">
        <v>0</v>
      </c>
      <c r="L56" s="5">
        <v>0</v>
      </c>
      <c r="M56" s="5">
        <v>157179402.86412305</v>
      </c>
      <c r="N56" s="6">
        <v>0</v>
      </c>
      <c r="O56" s="6">
        <v>0</v>
      </c>
      <c r="P56" s="6">
        <v>0</v>
      </c>
      <c r="Q56" s="6">
        <v>521462.10962968558</v>
      </c>
      <c r="R56" s="7">
        <f t="shared" si="0"/>
        <v>189679831.26334512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738</v>
      </c>
      <c r="G57" s="16">
        <v>0</v>
      </c>
      <c r="H57" s="5">
        <v>43876283.855203986</v>
      </c>
      <c r="I57" s="17">
        <v>0</v>
      </c>
      <c r="J57" s="17">
        <v>0</v>
      </c>
      <c r="K57" s="5">
        <v>0</v>
      </c>
      <c r="L57" s="5">
        <v>0</v>
      </c>
      <c r="M57" s="5">
        <v>221666250.07221112</v>
      </c>
      <c r="N57" s="6">
        <v>0</v>
      </c>
      <c r="O57" s="6">
        <v>0</v>
      </c>
      <c r="P57" s="6">
        <v>0</v>
      </c>
      <c r="Q57" s="6">
        <v>1065289.2076792789</v>
      </c>
      <c r="R57" s="7">
        <f t="shared" si="0"/>
        <v>266607823.13509437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738</v>
      </c>
      <c r="G58" s="16">
        <v>0</v>
      </c>
      <c r="H58" s="5">
        <v>61914181.719456971</v>
      </c>
      <c r="I58" s="17">
        <v>0</v>
      </c>
      <c r="J58" s="17">
        <v>0</v>
      </c>
      <c r="K58" s="5">
        <v>0</v>
      </c>
      <c r="L58" s="5">
        <v>0</v>
      </c>
      <c r="M58" s="5">
        <v>329738288.25311768</v>
      </c>
      <c r="N58" s="6">
        <v>0</v>
      </c>
      <c r="O58" s="6">
        <v>0</v>
      </c>
      <c r="P58" s="6">
        <v>0</v>
      </c>
      <c r="Q58" s="6">
        <v>1006349.9098141646</v>
      </c>
      <c r="R58" s="7">
        <f t="shared" si="0"/>
        <v>392658819.88238883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738</v>
      </c>
      <c r="G59" s="16">
        <v>0</v>
      </c>
      <c r="H59" s="5">
        <v>10625777.692307696</v>
      </c>
      <c r="I59" s="17">
        <v>0</v>
      </c>
      <c r="J59" s="17">
        <v>0</v>
      </c>
      <c r="K59" s="5">
        <v>0</v>
      </c>
      <c r="L59" s="5">
        <v>0</v>
      </c>
      <c r="M59" s="5">
        <v>65759529.8124654</v>
      </c>
      <c r="N59" s="6">
        <v>0</v>
      </c>
      <c r="O59" s="6">
        <v>0</v>
      </c>
      <c r="P59" s="6">
        <v>0</v>
      </c>
      <c r="Q59" s="6">
        <v>457200.24801158102</v>
      </c>
      <c r="R59" s="7">
        <f t="shared" si="0"/>
        <v>76842507.752784669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738</v>
      </c>
      <c r="G60" s="16">
        <v>0</v>
      </c>
      <c r="H60" s="5">
        <v>26586094.542986199</v>
      </c>
      <c r="I60" s="17">
        <v>0</v>
      </c>
      <c r="J60" s="17">
        <v>0</v>
      </c>
      <c r="K60" s="5">
        <v>0</v>
      </c>
      <c r="L60" s="5">
        <v>0</v>
      </c>
      <c r="M60" s="5">
        <v>138387533.75803298</v>
      </c>
      <c r="N60" s="6">
        <v>0</v>
      </c>
      <c r="O60" s="6">
        <v>0</v>
      </c>
      <c r="P60" s="6">
        <v>0</v>
      </c>
      <c r="Q60" s="6">
        <v>875356.54202674888</v>
      </c>
      <c r="R60" s="7">
        <f t="shared" si="0"/>
        <v>165848984.84304595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738</v>
      </c>
      <c r="G61" s="16">
        <v>0</v>
      </c>
      <c r="H61" s="5">
        <v>6565777.0950226039</v>
      </c>
      <c r="I61" s="17">
        <v>0</v>
      </c>
      <c r="J61" s="17">
        <v>0</v>
      </c>
      <c r="K61" s="5">
        <v>0</v>
      </c>
      <c r="L61" s="5">
        <v>0</v>
      </c>
      <c r="M61" s="5">
        <v>35151320.910901166</v>
      </c>
      <c r="N61" s="6">
        <v>0</v>
      </c>
      <c r="O61" s="6">
        <v>0</v>
      </c>
      <c r="P61" s="6">
        <v>0</v>
      </c>
      <c r="Q61" s="6">
        <v>213278.00283854143</v>
      </c>
      <c r="R61" s="7">
        <f t="shared" si="0"/>
        <v>41930376.008762315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761</v>
      </c>
      <c r="E62" s="13" t="s">
        <v>173</v>
      </c>
      <c r="F62" s="13" t="s">
        <v>738</v>
      </c>
      <c r="G62" s="16">
        <v>0</v>
      </c>
      <c r="H62" s="5">
        <v>49454327.276018023</v>
      </c>
      <c r="I62" s="17">
        <v>0</v>
      </c>
      <c r="J62" s="17">
        <v>0</v>
      </c>
      <c r="K62" s="5">
        <v>0</v>
      </c>
      <c r="L62" s="5">
        <v>0</v>
      </c>
      <c r="M62" s="5">
        <v>283609982.07194644</v>
      </c>
      <c r="N62" s="6">
        <v>0</v>
      </c>
      <c r="O62" s="6">
        <v>0</v>
      </c>
      <c r="P62" s="6">
        <v>0</v>
      </c>
      <c r="Q62" s="6">
        <v>1092611.0601881873</v>
      </c>
      <c r="R62" s="7">
        <f t="shared" si="0"/>
        <v>334156920.40815264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761</v>
      </c>
      <c r="E63" s="13" t="s">
        <v>174</v>
      </c>
      <c r="F63" s="13" t="s">
        <v>738</v>
      </c>
      <c r="G63" s="16">
        <v>0</v>
      </c>
      <c r="H63" s="5">
        <v>48798758.488687992</v>
      </c>
      <c r="I63" s="17">
        <v>0</v>
      </c>
      <c r="J63" s="17">
        <v>0</v>
      </c>
      <c r="K63" s="5">
        <v>0</v>
      </c>
      <c r="L63" s="5">
        <v>0</v>
      </c>
      <c r="M63" s="5">
        <v>237587311.16227716</v>
      </c>
      <c r="N63" s="6">
        <v>0</v>
      </c>
      <c r="O63" s="6">
        <v>0</v>
      </c>
      <c r="P63" s="6">
        <v>0</v>
      </c>
      <c r="Q63" s="6">
        <v>1151608.4289796764</v>
      </c>
      <c r="R63" s="7">
        <f t="shared" si="0"/>
        <v>287537678.07994485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761</v>
      </c>
      <c r="E64" s="13" t="s">
        <v>175</v>
      </c>
      <c r="F64" s="13" t="s">
        <v>738</v>
      </c>
      <c r="G64" s="16">
        <v>0</v>
      </c>
      <c r="H64" s="5">
        <v>43902052.434388995</v>
      </c>
      <c r="I64" s="17">
        <v>0</v>
      </c>
      <c r="J64" s="17">
        <v>0</v>
      </c>
      <c r="K64" s="5">
        <v>0</v>
      </c>
      <c r="L64" s="5">
        <v>0</v>
      </c>
      <c r="M64" s="5">
        <v>223676605.41375968</v>
      </c>
      <c r="N64" s="6">
        <v>0</v>
      </c>
      <c r="O64" s="6">
        <v>0</v>
      </c>
      <c r="P64" s="6">
        <v>0</v>
      </c>
      <c r="Q64" s="6">
        <v>1192872.904083397</v>
      </c>
      <c r="R64" s="7">
        <f t="shared" si="0"/>
        <v>268771530.75223207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761</v>
      </c>
      <c r="E65" s="13" t="s">
        <v>176</v>
      </c>
      <c r="F65" s="13" t="s">
        <v>738</v>
      </c>
      <c r="G65" s="16">
        <v>0</v>
      </c>
      <c r="H65" s="5">
        <v>37080545.665158987</v>
      </c>
      <c r="I65" s="17">
        <v>0</v>
      </c>
      <c r="J65" s="17">
        <v>0</v>
      </c>
      <c r="K65" s="5">
        <v>0</v>
      </c>
      <c r="L65" s="5">
        <v>0</v>
      </c>
      <c r="M65" s="5">
        <v>214205182.49739596</v>
      </c>
      <c r="N65" s="6">
        <v>0</v>
      </c>
      <c r="O65" s="6">
        <v>0</v>
      </c>
      <c r="P65" s="6">
        <v>0</v>
      </c>
      <c r="Q65" s="6">
        <v>993988.18422937312</v>
      </c>
      <c r="R65" s="7">
        <f t="shared" si="0"/>
        <v>252279716.34678432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761</v>
      </c>
      <c r="E66" s="13" t="s">
        <v>162</v>
      </c>
      <c r="F66" s="13" t="s">
        <v>738</v>
      </c>
      <c r="G66" s="16">
        <v>0</v>
      </c>
      <c r="H66" s="5">
        <v>35106973.104072005</v>
      </c>
      <c r="I66" s="17">
        <v>0</v>
      </c>
      <c r="J66" s="17">
        <v>0</v>
      </c>
      <c r="K66" s="5">
        <v>0</v>
      </c>
      <c r="L66" s="5">
        <v>0</v>
      </c>
      <c r="M66" s="5">
        <v>188242392.88840792</v>
      </c>
      <c r="N66" s="6">
        <v>0</v>
      </c>
      <c r="O66" s="6">
        <v>0</v>
      </c>
      <c r="P66" s="6">
        <v>0</v>
      </c>
      <c r="Q66" s="6">
        <v>891165.36735668976</v>
      </c>
      <c r="R66" s="7">
        <f t="shared" si="0"/>
        <v>224240531.35983661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761</v>
      </c>
      <c r="E67" s="13" t="s">
        <v>163</v>
      </c>
      <c r="F67" s="13" t="s">
        <v>738</v>
      </c>
      <c r="G67" s="16">
        <v>0</v>
      </c>
      <c r="H67" s="5">
        <v>19549030.199094802</v>
      </c>
      <c r="I67" s="17">
        <v>0</v>
      </c>
      <c r="J67" s="17">
        <v>0</v>
      </c>
      <c r="K67" s="5">
        <v>0</v>
      </c>
      <c r="L67" s="5">
        <v>0</v>
      </c>
      <c r="M67" s="5">
        <v>122502744.32728657</v>
      </c>
      <c r="N67" s="6">
        <v>0</v>
      </c>
      <c r="O67" s="6">
        <v>0</v>
      </c>
      <c r="P67" s="6">
        <v>0</v>
      </c>
      <c r="Q67" s="6">
        <v>544846.10240052151</v>
      </c>
      <c r="R67" s="7">
        <f t="shared" si="0"/>
        <v>142596620.62878188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761</v>
      </c>
      <c r="E68" s="13" t="s">
        <v>159</v>
      </c>
      <c r="F68" s="13" t="s">
        <v>738</v>
      </c>
      <c r="G68" s="16">
        <v>0</v>
      </c>
      <c r="H68" s="5">
        <v>22579218.660633907</v>
      </c>
      <c r="I68" s="17">
        <v>0</v>
      </c>
      <c r="J68" s="17">
        <v>0</v>
      </c>
      <c r="K68" s="5">
        <v>0</v>
      </c>
      <c r="L68" s="5">
        <v>0</v>
      </c>
      <c r="M68" s="5">
        <v>148562569.59747279</v>
      </c>
      <c r="N68" s="6">
        <v>0</v>
      </c>
      <c r="O68" s="6">
        <v>0</v>
      </c>
      <c r="P68" s="6">
        <v>0</v>
      </c>
      <c r="Q68" s="6">
        <v>714354.5127621555</v>
      </c>
      <c r="R68" s="7">
        <f t="shared" si="0"/>
        <v>171856142.77086887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738</v>
      </c>
      <c r="G69" s="16">
        <v>0</v>
      </c>
      <c r="H69" s="5">
        <v>26297007.39366509</v>
      </c>
      <c r="I69" s="17">
        <v>0</v>
      </c>
      <c r="J69" s="17">
        <v>0</v>
      </c>
      <c r="K69" s="5">
        <v>0</v>
      </c>
      <c r="L69" s="5">
        <v>0</v>
      </c>
      <c r="M69" s="5">
        <v>139426547.86117572</v>
      </c>
      <c r="N69" s="6">
        <v>0</v>
      </c>
      <c r="O69" s="6">
        <v>0</v>
      </c>
      <c r="P69" s="6">
        <v>0</v>
      </c>
      <c r="Q69" s="6">
        <v>743260.68</v>
      </c>
      <c r="R69" s="7">
        <f t="shared" si="0"/>
        <v>166466815.9348408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738</v>
      </c>
      <c r="G70" s="16">
        <v>0</v>
      </c>
      <c r="H70" s="5">
        <v>26803155.266968802</v>
      </c>
      <c r="I70" s="17">
        <v>0</v>
      </c>
      <c r="J70" s="17">
        <v>0</v>
      </c>
      <c r="K70" s="5">
        <v>0</v>
      </c>
      <c r="L70" s="5">
        <v>0</v>
      </c>
      <c r="M70" s="5">
        <v>116998735.77722959</v>
      </c>
      <c r="N70" s="6">
        <v>0</v>
      </c>
      <c r="O70" s="6">
        <v>0</v>
      </c>
      <c r="P70" s="6">
        <v>0</v>
      </c>
      <c r="Q70" s="6">
        <v>540000</v>
      </c>
      <c r="R70" s="7">
        <f t="shared" si="0"/>
        <v>144341891.04419839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738</v>
      </c>
      <c r="G71" s="16">
        <v>0</v>
      </c>
      <c r="H71" s="5">
        <v>135871305.71040696</v>
      </c>
      <c r="I71" s="17">
        <v>0</v>
      </c>
      <c r="J71" s="17">
        <v>0</v>
      </c>
      <c r="K71" s="5">
        <v>0</v>
      </c>
      <c r="L71" s="5">
        <v>0</v>
      </c>
      <c r="M71" s="5">
        <v>615834871.53078032</v>
      </c>
      <c r="N71" s="6">
        <v>0</v>
      </c>
      <c r="O71" s="6">
        <v>0</v>
      </c>
      <c r="P71" s="6">
        <v>0</v>
      </c>
      <c r="Q71" s="6">
        <v>3741782.04</v>
      </c>
      <c r="R71" s="7">
        <f t="shared" si="0"/>
        <v>755447959.2811873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738</v>
      </c>
      <c r="G72" s="16">
        <v>0</v>
      </c>
      <c r="H72" s="5">
        <v>125447834.28959298</v>
      </c>
      <c r="I72" s="17">
        <v>0</v>
      </c>
      <c r="J72" s="17">
        <v>0</v>
      </c>
      <c r="K72" s="5">
        <v>0</v>
      </c>
      <c r="L72" s="5">
        <v>0</v>
      </c>
      <c r="M72" s="5">
        <v>673468182.47292316</v>
      </c>
      <c r="N72" s="6">
        <v>0</v>
      </c>
      <c r="O72" s="6">
        <v>0</v>
      </c>
      <c r="P72" s="6">
        <v>0</v>
      </c>
      <c r="Q72" s="6">
        <v>3205328.04</v>
      </c>
      <c r="R72" s="7">
        <f t="shared" ref="R72:R135" si="1">+SUM(G72:Q72)</f>
        <v>802121344.8025161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738</v>
      </c>
      <c r="G73" s="16">
        <v>0</v>
      </c>
      <c r="H73" s="5">
        <v>104395259.88235402</v>
      </c>
      <c r="I73" s="17">
        <v>0</v>
      </c>
      <c r="J73" s="17">
        <v>0</v>
      </c>
      <c r="K73" s="5">
        <v>0</v>
      </c>
      <c r="L73" s="5">
        <v>0</v>
      </c>
      <c r="M73" s="5">
        <v>762135906.24457681</v>
      </c>
      <c r="N73" s="6">
        <v>0</v>
      </c>
      <c r="O73" s="6">
        <v>0</v>
      </c>
      <c r="P73" s="6">
        <v>0</v>
      </c>
      <c r="Q73" s="6">
        <v>2265246.36</v>
      </c>
      <c r="R73" s="7">
        <f t="shared" si="1"/>
        <v>868796412.48693085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738</v>
      </c>
      <c r="G74" s="16">
        <v>0</v>
      </c>
      <c r="H74" s="5">
        <v>443717912.50678992</v>
      </c>
      <c r="I74" s="17">
        <v>0</v>
      </c>
      <c r="J74" s="17">
        <v>0</v>
      </c>
      <c r="K74" s="5">
        <v>0</v>
      </c>
      <c r="L74" s="5">
        <v>0</v>
      </c>
      <c r="M74" s="5">
        <v>1738812979.0487802</v>
      </c>
      <c r="N74" s="6">
        <v>0</v>
      </c>
      <c r="O74" s="6">
        <v>0</v>
      </c>
      <c r="P74" s="6">
        <v>0</v>
      </c>
      <c r="Q74" s="6">
        <v>9488983.6799999997</v>
      </c>
      <c r="R74" s="7">
        <f t="shared" si="1"/>
        <v>2192019875.23557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738</v>
      </c>
      <c r="G75" s="16">
        <v>0</v>
      </c>
      <c r="H75" s="5">
        <v>24867293.266968504</v>
      </c>
      <c r="I75" s="17">
        <v>0</v>
      </c>
      <c r="J75" s="17">
        <v>0</v>
      </c>
      <c r="K75" s="5">
        <v>0</v>
      </c>
      <c r="L75" s="5">
        <v>0</v>
      </c>
      <c r="M75" s="5">
        <v>120960695.29518904</v>
      </c>
      <c r="N75" s="6">
        <v>0</v>
      </c>
      <c r="O75" s="6">
        <v>0</v>
      </c>
      <c r="P75" s="6">
        <v>0</v>
      </c>
      <c r="Q75" s="6">
        <v>493606.44000000012</v>
      </c>
      <c r="R75" s="7">
        <f t="shared" si="1"/>
        <v>146321595.00215754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738</v>
      </c>
      <c r="G76" s="16">
        <v>0</v>
      </c>
      <c r="H76" s="5">
        <v>42324789.248867989</v>
      </c>
      <c r="I76" s="17">
        <v>0</v>
      </c>
      <c r="J76" s="17">
        <v>0</v>
      </c>
      <c r="K76" s="5">
        <v>0</v>
      </c>
      <c r="L76" s="5">
        <v>0</v>
      </c>
      <c r="M76" s="5">
        <v>231926503.98014158</v>
      </c>
      <c r="N76" s="6">
        <v>0</v>
      </c>
      <c r="O76" s="6">
        <v>0</v>
      </c>
      <c r="P76" s="6">
        <v>0</v>
      </c>
      <c r="Q76" s="6">
        <v>1813682.52</v>
      </c>
      <c r="R76" s="7">
        <f t="shared" si="1"/>
        <v>276064975.74900955</v>
      </c>
    </row>
    <row r="77" spans="1:18" ht="30" x14ac:dyDescent="0.25">
      <c r="A77" s="4" t="s">
        <v>5</v>
      </c>
      <c r="B77" s="4" t="s">
        <v>407</v>
      </c>
      <c r="C77" s="4" t="s">
        <v>24</v>
      </c>
      <c r="D77" s="4" t="s">
        <v>25</v>
      </c>
      <c r="E77" s="13" t="s">
        <v>408</v>
      </c>
      <c r="F77" s="13" t="s">
        <v>738</v>
      </c>
      <c r="G77" s="16">
        <v>0</v>
      </c>
      <c r="H77" s="5">
        <v>24538176.941176802</v>
      </c>
      <c r="I77" s="17">
        <v>0</v>
      </c>
      <c r="J77" s="17">
        <v>0</v>
      </c>
      <c r="K77" s="5">
        <v>0</v>
      </c>
      <c r="L77" s="5">
        <v>0</v>
      </c>
      <c r="M77" s="5">
        <v>128118998.57085302</v>
      </c>
      <c r="N77" s="6">
        <v>0</v>
      </c>
      <c r="O77" s="6">
        <v>0</v>
      </c>
      <c r="P77" s="6">
        <v>0</v>
      </c>
      <c r="Q77" s="6">
        <v>816151.14000000013</v>
      </c>
      <c r="R77" s="7">
        <f t="shared" si="1"/>
        <v>153473326.65202981</v>
      </c>
    </row>
    <row r="78" spans="1:18" x14ac:dyDescent="0.25">
      <c r="A78" s="4" t="s">
        <v>5</v>
      </c>
      <c r="B78" s="4" t="s">
        <v>407</v>
      </c>
      <c r="C78" s="4" t="s">
        <v>69</v>
      </c>
      <c r="D78" s="4" t="s">
        <v>70</v>
      </c>
      <c r="E78" s="13" t="s">
        <v>409</v>
      </c>
      <c r="F78" s="13" t="s">
        <v>738</v>
      </c>
      <c r="G78" s="16">
        <v>0</v>
      </c>
      <c r="H78" s="5">
        <v>30703951.402714998</v>
      </c>
      <c r="I78" s="17">
        <v>0</v>
      </c>
      <c r="J78" s="17">
        <v>0</v>
      </c>
      <c r="K78" s="5">
        <v>0</v>
      </c>
      <c r="L78" s="5">
        <v>0</v>
      </c>
      <c r="M78" s="5">
        <v>126748218.04015616</v>
      </c>
      <c r="N78" s="6">
        <v>0</v>
      </c>
      <c r="O78" s="6">
        <v>0</v>
      </c>
      <c r="P78" s="6">
        <v>0</v>
      </c>
      <c r="Q78" s="6">
        <v>653277.24</v>
      </c>
      <c r="R78" s="7">
        <f t="shared" si="1"/>
        <v>158105446.68287116</v>
      </c>
    </row>
    <row r="79" spans="1:18" ht="30" x14ac:dyDescent="0.25">
      <c r="A79" s="4" t="s">
        <v>5</v>
      </c>
      <c r="B79" s="4" t="s">
        <v>407</v>
      </c>
      <c r="C79" s="4" t="s">
        <v>269</v>
      </c>
      <c r="D79" s="4" t="s">
        <v>270</v>
      </c>
      <c r="E79" s="13" t="s">
        <v>410</v>
      </c>
      <c r="F79" s="13" t="s">
        <v>738</v>
      </c>
      <c r="G79" s="16">
        <v>0</v>
      </c>
      <c r="H79" s="5">
        <v>77124601.755654991</v>
      </c>
      <c r="I79" s="17">
        <v>0</v>
      </c>
      <c r="J79" s="17">
        <v>0</v>
      </c>
      <c r="K79" s="5">
        <v>0</v>
      </c>
      <c r="L79" s="5">
        <v>0</v>
      </c>
      <c r="M79" s="5">
        <v>455078791.60401613</v>
      </c>
      <c r="N79" s="6">
        <v>0</v>
      </c>
      <c r="O79" s="6">
        <v>0</v>
      </c>
      <c r="P79" s="6">
        <v>0</v>
      </c>
      <c r="Q79" s="6">
        <v>1993846.6799999997</v>
      </c>
      <c r="R79" s="7">
        <f t="shared" si="1"/>
        <v>534197240.03967112</v>
      </c>
    </row>
    <row r="80" spans="1:18" x14ac:dyDescent="0.25">
      <c r="A80" s="4" t="s">
        <v>5</v>
      </c>
      <c r="B80" s="4" t="s">
        <v>407</v>
      </c>
      <c r="C80" s="4" t="s">
        <v>305</v>
      </c>
      <c r="D80" s="4" t="s">
        <v>306</v>
      </c>
      <c r="E80" s="13" t="s">
        <v>411</v>
      </c>
      <c r="F80" s="13" t="s">
        <v>738</v>
      </c>
      <c r="G80" s="16">
        <v>0</v>
      </c>
      <c r="H80" s="5">
        <v>13062231.547511503</v>
      </c>
      <c r="I80" s="17">
        <v>0</v>
      </c>
      <c r="J80" s="17">
        <v>0</v>
      </c>
      <c r="K80" s="5">
        <v>0</v>
      </c>
      <c r="L80" s="5">
        <v>0</v>
      </c>
      <c r="M80" s="5">
        <v>77540630.017498821</v>
      </c>
      <c r="N80" s="6">
        <v>0</v>
      </c>
      <c r="O80" s="6">
        <v>0</v>
      </c>
      <c r="P80" s="6">
        <v>0</v>
      </c>
      <c r="Q80" s="6">
        <v>450109.53572887182</v>
      </c>
      <c r="R80" s="7">
        <f t="shared" si="1"/>
        <v>91052971.100739196</v>
      </c>
    </row>
    <row r="81" spans="1:18" x14ac:dyDescent="0.25">
      <c r="A81" s="4" t="s">
        <v>5</v>
      </c>
      <c r="B81" s="4" t="s">
        <v>407</v>
      </c>
      <c r="C81" s="4" t="s">
        <v>305</v>
      </c>
      <c r="D81" s="4" t="s">
        <v>306</v>
      </c>
      <c r="E81" s="13" t="s">
        <v>412</v>
      </c>
      <c r="F81" s="13" t="s">
        <v>738</v>
      </c>
      <c r="G81" s="16">
        <v>0</v>
      </c>
      <c r="H81" s="5">
        <v>35353967.628959</v>
      </c>
      <c r="I81" s="17">
        <v>0</v>
      </c>
      <c r="J81" s="17">
        <v>0</v>
      </c>
      <c r="K81" s="5">
        <v>0</v>
      </c>
      <c r="L81" s="5">
        <v>0</v>
      </c>
      <c r="M81" s="5">
        <v>218147692.65513447</v>
      </c>
      <c r="N81" s="6">
        <v>0</v>
      </c>
      <c r="O81" s="6">
        <v>0</v>
      </c>
      <c r="P81" s="6">
        <v>0</v>
      </c>
      <c r="Q81" s="6">
        <v>1080334.1642711279</v>
      </c>
      <c r="R81" s="7">
        <f t="shared" si="1"/>
        <v>254581994.44836459</v>
      </c>
    </row>
    <row r="82" spans="1:18" ht="30" x14ac:dyDescent="0.25">
      <c r="A82" s="4" t="s">
        <v>5</v>
      </c>
      <c r="B82" s="4" t="s">
        <v>413</v>
      </c>
      <c r="C82" s="4" t="s">
        <v>360</v>
      </c>
      <c r="D82" s="4" t="s">
        <v>361</v>
      </c>
      <c r="E82" s="13" t="s">
        <v>414</v>
      </c>
      <c r="F82" s="13" t="s">
        <v>738</v>
      </c>
      <c r="G82" s="16">
        <v>0</v>
      </c>
      <c r="H82" s="5">
        <v>57484076.823529989</v>
      </c>
      <c r="I82" s="17">
        <v>0</v>
      </c>
      <c r="J82" s="17">
        <v>0</v>
      </c>
      <c r="K82" s="5">
        <v>0</v>
      </c>
      <c r="L82" s="5">
        <v>0</v>
      </c>
      <c r="M82" s="5">
        <v>276997378.84417677</v>
      </c>
      <c r="N82" s="6">
        <v>0</v>
      </c>
      <c r="O82" s="6">
        <v>0</v>
      </c>
      <c r="P82" s="6">
        <v>0</v>
      </c>
      <c r="Q82" s="6">
        <v>1360207.2600000002</v>
      </c>
      <c r="R82" s="7">
        <f t="shared" si="1"/>
        <v>335841662.92770672</v>
      </c>
    </row>
    <row r="83" spans="1:18" ht="30" x14ac:dyDescent="0.25">
      <c r="A83" s="4" t="s">
        <v>5</v>
      </c>
      <c r="B83" s="4" t="s">
        <v>415</v>
      </c>
      <c r="C83" s="4" t="s">
        <v>300</v>
      </c>
      <c r="D83" s="4" t="s">
        <v>301</v>
      </c>
      <c r="E83" s="13" t="s">
        <v>416</v>
      </c>
      <c r="F83" s="13" t="s">
        <v>738</v>
      </c>
      <c r="G83" s="16">
        <v>0</v>
      </c>
      <c r="H83" s="5">
        <v>89698761.085972965</v>
      </c>
      <c r="I83" s="17">
        <v>0</v>
      </c>
      <c r="J83" s="17">
        <v>0</v>
      </c>
      <c r="K83" s="5">
        <v>0</v>
      </c>
      <c r="L83" s="5">
        <v>0</v>
      </c>
      <c r="M83" s="5">
        <v>486776127.52270097</v>
      </c>
      <c r="N83" s="6">
        <v>0</v>
      </c>
      <c r="O83" s="6">
        <v>0</v>
      </c>
      <c r="P83" s="6">
        <v>0</v>
      </c>
      <c r="Q83" s="6">
        <v>3748061.7</v>
      </c>
      <c r="R83" s="7">
        <f t="shared" si="1"/>
        <v>580222950.30867398</v>
      </c>
    </row>
    <row r="84" spans="1:18" x14ac:dyDescent="0.25">
      <c r="A84" s="4" t="s">
        <v>5</v>
      </c>
      <c r="B84" s="4" t="s">
        <v>417</v>
      </c>
      <c r="C84" s="4" t="s">
        <v>351</v>
      </c>
      <c r="D84" s="4" t="s">
        <v>352</v>
      </c>
      <c r="E84" s="13" t="s">
        <v>418</v>
      </c>
      <c r="F84" s="13" t="s">
        <v>738</v>
      </c>
      <c r="G84" s="16">
        <v>0</v>
      </c>
      <c r="H84" s="5">
        <v>91538256.470588982</v>
      </c>
      <c r="I84" s="17">
        <v>0</v>
      </c>
      <c r="J84" s="17">
        <v>0</v>
      </c>
      <c r="K84" s="5">
        <v>0</v>
      </c>
      <c r="L84" s="5">
        <v>0</v>
      </c>
      <c r="M84" s="5">
        <v>436647485.23559475</v>
      </c>
      <c r="N84" s="6">
        <v>0</v>
      </c>
      <c r="O84" s="6">
        <v>0</v>
      </c>
      <c r="P84" s="6">
        <v>0</v>
      </c>
      <c r="Q84" s="6">
        <v>1982682</v>
      </c>
      <c r="R84" s="7">
        <f t="shared" si="1"/>
        <v>530168423.70618373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739</v>
      </c>
      <c r="G85" s="16">
        <v>0</v>
      </c>
      <c r="H85" s="5">
        <v>3256388.9230769724</v>
      </c>
      <c r="I85" s="17">
        <v>0</v>
      </c>
      <c r="J85" s="17">
        <v>0</v>
      </c>
      <c r="K85" s="5">
        <v>0</v>
      </c>
      <c r="L85" s="5">
        <v>0</v>
      </c>
      <c r="M85" s="5">
        <v>62343100.100340977</v>
      </c>
      <c r="N85" s="6">
        <v>0</v>
      </c>
      <c r="O85" s="6">
        <v>0</v>
      </c>
      <c r="P85" s="6">
        <v>0</v>
      </c>
      <c r="Q85" s="6">
        <v>257118.84</v>
      </c>
      <c r="R85" s="7">
        <f t="shared" si="1"/>
        <v>65856607.863417953</v>
      </c>
    </row>
    <row r="86" spans="1:18" ht="30" x14ac:dyDescent="0.25">
      <c r="A86" s="4" t="s">
        <v>5</v>
      </c>
      <c r="B86" s="4" t="s">
        <v>32</v>
      </c>
      <c r="C86" s="4" t="s">
        <v>433</v>
      </c>
      <c r="D86" s="4" t="s">
        <v>434</v>
      </c>
      <c r="E86" s="13">
        <v>502</v>
      </c>
      <c r="F86" s="13" t="s">
        <v>739</v>
      </c>
      <c r="G86" s="16">
        <v>0</v>
      </c>
      <c r="H86" s="5">
        <v>1354842.2714932207</v>
      </c>
      <c r="I86" s="17">
        <v>0</v>
      </c>
      <c r="J86" s="17">
        <v>0</v>
      </c>
      <c r="K86" s="5">
        <v>0</v>
      </c>
      <c r="L86" s="5">
        <v>0</v>
      </c>
      <c r="M86" s="5">
        <v>21086256.601122588</v>
      </c>
      <c r="N86" s="6">
        <v>0</v>
      </c>
      <c r="O86" s="6">
        <v>0</v>
      </c>
      <c r="P86" s="6">
        <v>0</v>
      </c>
      <c r="Q86" s="6">
        <v>200648.7</v>
      </c>
      <c r="R86" s="7">
        <f t="shared" si="1"/>
        <v>22641747.572615806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739</v>
      </c>
      <c r="G87" s="16">
        <v>0</v>
      </c>
      <c r="H87" s="5">
        <v>2281867.1945701204</v>
      </c>
      <c r="I87" s="17">
        <v>0</v>
      </c>
      <c r="J87" s="17">
        <v>0</v>
      </c>
      <c r="K87" s="5">
        <v>0</v>
      </c>
      <c r="L87" s="5">
        <v>0</v>
      </c>
      <c r="M87" s="5">
        <v>27488031.615355551</v>
      </c>
      <c r="N87" s="6">
        <v>0</v>
      </c>
      <c r="O87" s="6">
        <v>0</v>
      </c>
      <c r="P87" s="6">
        <v>0</v>
      </c>
      <c r="Q87" s="6">
        <v>139909.68000000002</v>
      </c>
      <c r="R87" s="7">
        <f t="shared" si="1"/>
        <v>29909808.489925671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739</v>
      </c>
      <c r="G88" s="16">
        <v>0</v>
      </c>
      <c r="H88" s="5">
        <v>2786666.0361990817</v>
      </c>
      <c r="I88" s="17">
        <v>0</v>
      </c>
      <c r="J88" s="17">
        <v>0</v>
      </c>
      <c r="K88" s="5">
        <v>0</v>
      </c>
      <c r="L88" s="5">
        <v>0</v>
      </c>
      <c r="M88" s="5">
        <v>32382829.573546816</v>
      </c>
      <c r="N88" s="6">
        <v>0</v>
      </c>
      <c r="O88" s="6">
        <v>0</v>
      </c>
      <c r="P88" s="6">
        <v>0</v>
      </c>
      <c r="Q88" s="6">
        <v>202046.58</v>
      </c>
      <c r="R88" s="7">
        <f t="shared" si="1"/>
        <v>35371542.189745896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739</v>
      </c>
      <c r="G89" s="16">
        <v>0</v>
      </c>
      <c r="H89" s="5">
        <v>2972264.5248868987</v>
      </c>
      <c r="I89" s="17">
        <v>0</v>
      </c>
      <c r="J89" s="17">
        <v>0</v>
      </c>
      <c r="K89" s="5">
        <v>0</v>
      </c>
      <c r="L89" s="5">
        <v>0</v>
      </c>
      <c r="M89" s="5">
        <v>25595834.890612081</v>
      </c>
      <c r="N89" s="6">
        <v>0</v>
      </c>
      <c r="O89" s="6">
        <v>0</v>
      </c>
      <c r="P89" s="6">
        <v>0</v>
      </c>
      <c r="Q89" s="6">
        <v>317329.56</v>
      </c>
      <c r="R89" s="7">
        <f t="shared" si="1"/>
        <v>28885428.975498978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739</v>
      </c>
      <c r="G90" s="16">
        <v>0</v>
      </c>
      <c r="H90" s="5">
        <v>3931682.3076922968</v>
      </c>
      <c r="I90" s="17">
        <v>0</v>
      </c>
      <c r="J90" s="17">
        <v>0</v>
      </c>
      <c r="K90" s="5">
        <v>0</v>
      </c>
      <c r="L90" s="5">
        <v>0</v>
      </c>
      <c r="M90" s="5">
        <v>60098404.033657677</v>
      </c>
      <c r="N90" s="6">
        <v>0</v>
      </c>
      <c r="O90" s="6">
        <v>0</v>
      </c>
      <c r="P90" s="6">
        <v>0</v>
      </c>
      <c r="Q90" s="6">
        <v>216000</v>
      </c>
      <c r="R90" s="7">
        <f t="shared" si="1"/>
        <v>64246086.341349974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739</v>
      </c>
      <c r="G91" s="16">
        <v>0</v>
      </c>
      <c r="H91" s="5">
        <v>91210159.990949988</v>
      </c>
      <c r="I91" s="17">
        <v>0</v>
      </c>
      <c r="J91" s="17">
        <v>0</v>
      </c>
      <c r="K91" s="5">
        <v>0</v>
      </c>
      <c r="L91" s="5">
        <v>0</v>
      </c>
      <c r="M91" s="5">
        <v>541054253.97768891</v>
      </c>
      <c r="N91" s="6">
        <v>0</v>
      </c>
      <c r="O91" s="6">
        <v>0</v>
      </c>
      <c r="P91" s="6">
        <v>0</v>
      </c>
      <c r="Q91" s="6">
        <v>3204043.3800000004</v>
      </c>
      <c r="R91" s="7">
        <f t="shared" si="1"/>
        <v>635468457.34863889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739</v>
      </c>
      <c r="G92" s="16">
        <v>0</v>
      </c>
      <c r="H92" s="5">
        <v>58419059.71945703</v>
      </c>
      <c r="I92" s="17">
        <v>0</v>
      </c>
      <c r="J92" s="17">
        <v>0</v>
      </c>
      <c r="K92" s="5">
        <v>0</v>
      </c>
      <c r="L92" s="5">
        <v>0</v>
      </c>
      <c r="M92" s="5">
        <v>353678216.19329488</v>
      </c>
      <c r="N92" s="6">
        <v>0</v>
      </c>
      <c r="O92" s="6">
        <v>0</v>
      </c>
      <c r="P92" s="6">
        <v>0</v>
      </c>
      <c r="Q92" s="6">
        <v>2047898.34</v>
      </c>
      <c r="R92" s="7">
        <f t="shared" si="1"/>
        <v>414145174.25275189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739</v>
      </c>
      <c r="G93" s="16">
        <v>0</v>
      </c>
      <c r="H93" s="5">
        <v>29657701.113122404</v>
      </c>
      <c r="I93" s="17">
        <v>0</v>
      </c>
      <c r="J93" s="17">
        <v>0</v>
      </c>
      <c r="K93" s="5">
        <v>0</v>
      </c>
      <c r="L93" s="5">
        <v>0</v>
      </c>
      <c r="M93" s="5">
        <v>172289452.18203786</v>
      </c>
      <c r="N93" s="6">
        <v>13189640.461098257</v>
      </c>
      <c r="O93" s="6">
        <v>0</v>
      </c>
      <c r="P93" s="6">
        <v>0</v>
      </c>
      <c r="Q93" s="6">
        <v>1174626</v>
      </c>
      <c r="R93" s="7">
        <f t="shared" si="1"/>
        <v>216311419.75625852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739</v>
      </c>
      <c r="G94" s="16">
        <v>0</v>
      </c>
      <c r="H94" s="5">
        <v>169417683.44796598</v>
      </c>
      <c r="I94" s="17">
        <v>0</v>
      </c>
      <c r="J94" s="17">
        <v>0</v>
      </c>
      <c r="K94" s="5">
        <v>0</v>
      </c>
      <c r="L94" s="5">
        <v>0</v>
      </c>
      <c r="M94" s="5">
        <v>1010432467.4129788</v>
      </c>
      <c r="N94" s="6">
        <v>64388066.888758823</v>
      </c>
      <c r="O94" s="6">
        <v>0</v>
      </c>
      <c r="P94" s="6">
        <v>0</v>
      </c>
      <c r="Q94" s="6">
        <v>4210086.8071762174</v>
      </c>
      <c r="R94" s="7">
        <f t="shared" si="1"/>
        <v>1248448304.5568798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739</v>
      </c>
      <c r="G95" s="16">
        <v>0</v>
      </c>
      <c r="H95" s="5">
        <v>4464745.5203620009</v>
      </c>
      <c r="I95" s="17">
        <v>0</v>
      </c>
      <c r="J95" s="17">
        <v>0</v>
      </c>
      <c r="K95" s="5">
        <v>0</v>
      </c>
      <c r="L95" s="5">
        <v>0</v>
      </c>
      <c r="M95" s="5">
        <v>25989152.637595132</v>
      </c>
      <c r="N95" s="6">
        <v>2797193.2583851125</v>
      </c>
      <c r="O95" s="6">
        <v>0</v>
      </c>
      <c r="P95" s="6">
        <v>0</v>
      </c>
      <c r="Q95" s="6">
        <v>182897.65484954172</v>
      </c>
      <c r="R95" s="7">
        <f t="shared" si="1"/>
        <v>33433989.071191784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739</v>
      </c>
      <c r="G96" s="16">
        <v>0</v>
      </c>
      <c r="H96" s="5">
        <v>6116153.4117647</v>
      </c>
      <c r="I96" s="17">
        <v>0</v>
      </c>
      <c r="J96" s="17">
        <v>0</v>
      </c>
      <c r="K96" s="5">
        <v>0</v>
      </c>
      <c r="L96" s="5">
        <v>0</v>
      </c>
      <c r="M96" s="5">
        <v>39075815.205070734</v>
      </c>
      <c r="N96" s="6">
        <v>2651884.5176897813</v>
      </c>
      <c r="O96" s="6">
        <v>0</v>
      </c>
      <c r="P96" s="6">
        <v>0</v>
      </c>
      <c r="Q96" s="6">
        <v>173396.47797424081</v>
      </c>
      <c r="R96" s="7">
        <f t="shared" si="1"/>
        <v>48017249.612499453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739</v>
      </c>
      <c r="G97" s="16">
        <v>0</v>
      </c>
      <c r="H97" s="5">
        <v>31396786.850678593</v>
      </c>
      <c r="I97" s="17">
        <v>0</v>
      </c>
      <c r="J97" s="17">
        <v>0</v>
      </c>
      <c r="K97" s="5">
        <v>0</v>
      </c>
      <c r="L97" s="5">
        <v>0</v>
      </c>
      <c r="M97" s="5">
        <v>166499375.67059681</v>
      </c>
      <c r="N97" s="6">
        <v>16002576.300762881</v>
      </c>
      <c r="O97" s="6">
        <v>0</v>
      </c>
      <c r="P97" s="6">
        <v>0</v>
      </c>
      <c r="Q97" s="6">
        <v>675988.33602580382</v>
      </c>
      <c r="R97" s="7">
        <f t="shared" si="1"/>
        <v>214574727.1580641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739</v>
      </c>
      <c r="G98" s="16">
        <v>0</v>
      </c>
      <c r="H98" s="5">
        <v>24138173.276017889</v>
      </c>
      <c r="I98" s="17">
        <v>0</v>
      </c>
      <c r="J98" s="17">
        <v>0</v>
      </c>
      <c r="K98" s="5">
        <v>0</v>
      </c>
      <c r="L98" s="5">
        <v>0</v>
      </c>
      <c r="M98" s="5">
        <v>139730383.97471464</v>
      </c>
      <c r="N98" s="6">
        <v>23354278.039063688</v>
      </c>
      <c r="O98" s="6">
        <v>0</v>
      </c>
      <c r="P98" s="6">
        <v>0</v>
      </c>
      <c r="Q98" s="6">
        <v>986542.37005312869</v>
      </c>
      <c r="R98" s="7">
        <f t="shared" si="1"/>
        <v>188209377.65984938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739</v>
      </c>
      <c r="G99" s="16">
        <v>0</v>
      </c>
      <c r="H99" s="5">
        <v>27731737.574660882</v>
      </c>
      <c r="I99" s="17">
        <v>0</v>
      </c>
      <c r="J99" s="17">
        <v>0</v>
      </c>
      <c r="K99" s="5">
        <v>0</v>
      </c>
      <c r="L99" s="5">
        <v>0</v>
      </c>
      <c r="M99" s="5">
        <v>148899030.21204984</v>
      </c>
      <c r="N99" s="6">
        <v>14198256.534369186</v>
      </c>
      <c r="O99" s="6">
        <v>0</v>
      </c>
      <c r="P99" s="6">
        <v>0</v>
      </c>
      <c r="Q99" s="6">
        <v>599769.41392106761</v>
      </c>
      <c r="R99" s="7">
        <f t="shared" si="1"/>
        <v>191428793.73500097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739</v>
      </c>
      <c r="G100" s="16">
        <v>0</v>
      </c>
      <c r="H100" s="5">
        <v>2808204.1085972097</v>
      </c>
      <c r="I100" s="17">
        <v>0</v>
      </c>
      <c r="J100" s="17">
        <v>0</v>
      </c>
      <c r="K100" s="5">
        <v>0</v>
      </c>
      <c r="L100" s="5">
        <v>0</v>
      </c>
      <c r="M100" s="5">
        <v>13990976.174354425</v>
      </c>
      <c r="N100" s="6">
        <v>3384743.8805426145</v>
      </c>
      <c r="O100" s="6">
        <v>0</v>
      </c>
      <c r="P100" s="6">
        <v>0</v>
      </c>
      <c r="Q100" s="6">
        <v>159288.16760696989</v>
      </c>
      <c r="R100" s="7">
        <f t="shared" si="1"/>
        <v>20343212.331101216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739</v>
      </c>
      <c r="G101" s="16">
        <v>0</v>
      </c>
      <c r="H101" s="5">
        <v>76946021.656109035</v>
      </c>
      <c r="I101" s="17">
        <v>0</v>
      </c>
      <c r="J101" s="17">
        <v>0</v>
      </c>
      <c r="K101" s="5">
        <v>0</v>
      </c>
      <c r="L101" s="5">
        <v>0</v>
      </c>
      <c r="M101" s="5">
        <v>477921253.5562852</v>
      </c>
      <c r="N101" s="6">
        <v>42212236.843297243</v>
      </c>
      <c r="O101" s="6">
        <v>0</v>
      </c>
      <c r="P101" s="6">
        <v>0</v>
      </c>
      <c r="Q101" s="6">
        <v>1986534.3123930299</v>
      </c>
      <c r="R101" s="7">
        <f t="shared" si="1"/>
        <v>599066046.36808455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739</v>
      </c>
      <c r="G102" s="16">
        <v>0</v>
      </c>
      <c r="H102" s="5">
        <v>20319330.479637802</v>
      </c>
      <c r="I102" s="17">
        <v>0</v>
      </c>
      <c r="J102" s="17">
        <v>0</v>
      </c>
      <c r="K102" s="5">
        <v>0</v>
      </c>
      <c r="L102" s="5">
        <v>0</v>
      </c>
      <c r="M102" s="5">
        <v>117905965.25160623</v>
      </c>
      <c r="N102" s="6">
        <v>8944862.2472604495</v>
      </c>
      <c r="O102" s="6">
        <v>0</v>
      </c>
      <c r="P102" s="6">
        <v>0</v>
      </c>
      <c r="Q102" s="6">
        <v>625667.57999999996</v>
      </c>
      <c r="R102" s="7">
        <f t="shared" si="1"/>
        <v>147795825.55850449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739</v>
      </c>
      <c r="G103" s="16">
        <v>0</v>
      </c>
      <c r="H103" s="5">
        <v>424946.66063348996</v>
      </c>
      <c r="I103" s="17">
        <v>0</v>
      </c>
      <c r="J103" s="17">
        <v>0</v>
      </c>
      <c r="K103" s="5">
        <v>0</v>
      </c>
      <c r="L103" s="5">
        <v>0</v>
      </c>
      <c r="M103" s="5">
        <v>4401066.848506473</v>
      </c>
      <c r="N103" s="6">
        <v>0</v>
      </c>
      <c r="O103" s="6">
        <v>0</v>
      </c>
      <c r="P103" s="6">
        <v>0</v>
      </c>
      <c r="Q103" s="6">
        <v>35039.413372372197</v>
      </c>
      <c r="R103" s="7">
        <f t="shared" si="1"/>
        <v>4861052.9225123348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739</v>
      </c>
      <c r="G104" s="16">
        <v>0</v>
      </c>
      <c r="H104" s="5">
        <v>5460120.135746602</v>
      </c>
      <c r="I104" s="17">
        <v>0</v>
      </c>
      <c r="J104" s="17">
        <v>0</v>
      </c>
      <c r="K104" s="5">
        <v>0</v>
      </c>
      <c r="L104" s="5">
        <v>0</v>
      </c>
      <c r="M104" s="5">
        <v>35450040.524264544</v>
      </c>
      <c r="N104" s="6">
        <v>0</v>
      </c>
      <c r="O104" s="6">
        <v>0</v>
      </c>
      <c r="P104" s="6">
        <v>0</v>
      </c>
      <c r="Q104" s="6">
        <v>202031.92662762781</v>
      </c>
      <c r="R104" s="7">
        <f t="shared" si="1"/>
        <v>41112192.586638771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739</v>
      </c>
      <c r="G105" s="16">
        <v>0</v>
      </c>
      <c r="H105" s="5">
        <v>4279145.6832579002</v>
      </c>
      <c r="I105" s="17">
        <v>0</v>
      </c>
      <c r="J105" s="17">
        <v>0</v>
      </c>
      <c r="K105" s="5">
        <v>0</v>
      </c>
      <c r="L105" s="5">
        <v>0</v>
      </c>
      <c r="M105" s="5">
        <v>37062932.479434676</v>
      </c>
      <c r="N105" s="6">
        <v>0</v>
      </c>
      <c r="O105" s="6">
        <v>0</v>
      </c>
      <c r="P105" s="6">
        <v>0</v>
      </c>
      <c r="Q105" s="6">
        <v>265388.13614495791</v>
      </c>
      <c r="R105" s="7">
        <f t="shared" si="1"/>
        <v>41607466.298837535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739</v>
      </c>
      <c r="G106" s="16">
        <v>0</v>
      </c>
      <c r="H106" s="5">
        <v>3331836.5158370994</v>
      </c>
      <c r="I106" s="17">
        <v>0</v>
      </c>
      <c r="J106" s="17">
        <v>0</v>
      </c>
      <c r="K106" s="5">
        <v>0</v>
      </c>
      <c r="L106" s="5">
        <v>0</v>
      </c>
      <c r="M106" s="5">
        <v>27056965.126075126</v>
      </c>
      <c r="N106" s="6">
        <v>0</v>
      </c>
      <c r="O106" s="6">
        <v>0</v>
      </c>
      <c r="P106" s="6">
        <v>0</v>
      </c>
      <c r="Q106" s="6">
        <v>235116.53875714738</v>
      </c>
      <c r="R106" s="7">
        <f t="shared" si="1"/>
        <v>30623918.180669375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739</v>
      </c>
      <c r="G107" s="16">
        <v>0</v>
      </c>
      <c r="H107" s="5">
        <v>13735995.013574593</v>
      </c>
      <c r="I107" s="17">
        <v>0</v>
      </c>
      <c r="J107" s="17">
        <v>0</v>
      </c>
      <c r="K107" s="5">
        <v>0</v>
      </c>
      <c r="L107" s="5">
        <v>0</v>
      </c>
      <c r="M107" s="5">
        <v>80515907.146285653</v>
      </c>
      <c r="N107" s="6">
        <v>0</v>
      </c>
      <c r="O107" s="6">
        <v>0</v>
      </c>
      <c r="P107" s="6">
        <v>0</v>
      </c>
      <c r="Q107" s="6">
        <v>461181.01935920509</v>
      </c>
      <c r="R107" s="7">
        <f t="shared" si="1"/>
        <v>94713083.179219455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739</v>
      </c>
      <c r="G108" s="16">
        <v>0</v>
      </c>
      <c r="H108" s="5">
        <v>5834980.7420814969</v>
      </c>
      <c r="I108" s="17">
        <v>0</v>
      </c>
      <c r="J108" s="17">
        <v>0</v>
      </c>
      <c r="K108" s="5">
        <v>0</v>
      </c>
      <c r="L108" s="5">
        <v>0</v>
      </c>
      <c r="M108" s="5">
        <v>37068562.993523121</v>
      </c>
      <c r="N108" s="6">
        <v>0</v>
      </c>
      <c r="O108" s="6">
        <v>0</v>
      </c>
      <c r="P108" s="6">
        <v>0</v>
      </c>
      <c r="Q108" s="6">
        <v>429723.48573868949</v>
      </c>
      <c r="R108" s="7">
        <f t="shared" si="1"/>
        <v>43333267.221343301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739</v>
      </c>
      <c r="G109" s="16">
        <v>0</v>
      </c>
      <c r="H109" s="5">
        <v>63084320.289592981</v>
      </c>
      <c r="I109" s="17">
        <v>0</v>
      </c>
      <c r="J109" s="17">
        <v>0</v>
      </c>
      <c r="K109" s="5">
        <v>0</v>
      </c>
      <c r="L109" s="5">
        <v>0</v>
      </c>
      <c r="M109" s="5">
        <v>499130324.79058158</v>
      </c>
      <c r="N109" s="6">
        <v>0</v>
      </c>
      <c r="O109" s="6">
        <v>0</v>
      </c>
      <c r="P109" s="6">
        <v>0</v>
      </c>
      <c r="Q109" s="6">
        <v>2117366.46</v>
      </c>
      <c r="R109" s="7">
        <f t="shared" si="1"/>
        <v>564332011.5401746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739</v>
      </c>
      <c r="G110" s="16">
        <v>0</v>
      </c>
      <c r="H110" s="5">
        <v>41326077.773755997</v>
      </c>
      <c r="I110" s="17">
        <v>0</v>
      </c>
      <c r="J110" s="17">
        <v>0</v>
      </c>
      <c r="K110" s="5">
        <v>0</v>
      </c>
      <c r="L110" s="5">
        <v>0</v>
      </c>
      <c r="M110" s="5">
        <v>244108884.69622138</v>
      </c>
      <c r="N110" s="6">
        <v>0</v>
      </c>
      <c r="O110" s="6">
        <v>0</v>
      </c>
      <c r="P110" s="6">
        <v>0</v>
      </c>
      <c r="Q110" s="6">
        <v>775699.22055140673</v>
      </c>
      <c r="R110" s="7">
        <f t="shared" si="1"/>
        <v>286210661.69052881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739</v>
      </c>
      <c r="G111" s="16">
        <v>0</v>
      </c>
      <c r="H111" s="5">
        <v>73715424.208145022</v>
      </c>
      <c r="I111" s="17">
        <v>0</v>
      </c>
      <c r="J111" s="17">
        <v>0</v>
      </c>
      <c r="K111" s="5">
        <v>0</v>
      </c>
      <c r="L111" s="5">
        <v>0</v>
      </c>
      <c r="M111" s="5">
        <v>513668812.2483077</v>
      </c>
      <c r="N111" s="6">
        <v>0</v>
      </c>
      <c r="O111" s="6">
        <v>0</v>
      </c>
      <c r="P111" s="6">
        <v>0</v>
      </c>
      <c r="Q111" s="6">
        <v>3102082.3800000004</v>
      </c>
      <c r="R111" s="7">
        <f t="shared" si="1"/>
        <v>590486318.83645272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739</v>
      </c>
      <c r="G112" s="16">
        <v>0</v>
      </c>
      <c r="H112" s="5">
        <v>36145105.122171998</v>
      </c>
      <c r="I112" s="17">
        <v>0</v>
      </c>
      <c r="J112" s="17">
        <v>0</v>
      </c>
      <c r="K112" s="5">
        <v>0</v>
      </c>
      <c r="L112" s="5">
        <v>0</v>
      </c>
      <c r="M112" s="5">
        <v>237685048.32641387</v>
      </c>
      <c r="N112" s="6">
        <v>0</v>
      </c>
      <c r="O112" s="6">
        <v>0</v>
      </c>
      <c r="P112" s="6">
        <v>0</v>
      </c>
      <c r="Q112" s="6">
        <v>1134081.72</v>
      </c>
      <c r="R112" s="7">
        <f t="shared" si="1"/>
        <v>274964235.1685859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739</v>
      </c>
      <c r="G113" s="16">
        <v>0</v>
      </c>
      <c r="H113" s="5">
        <v>16738217.701357298</v>
      </c>
      <c r="I113" s="17">
        <v>0</v>
      </c>
      <c r="J113" s="17">
        <v>0</v>
      </c>
      <c r="K113" s="5">
        <v>0</v>
      </c>
      <c r="L113" s="5">
        <v>0</v>
      </c>
      <c r="M113" s="5">
        <v>67656467.639690191</v>
      </c>
      <c r="N113" s="6">
        <v>0</v>
      </c>
      <c r="O113" s="6">
        <v>0</v>
      </c>
      <c r="P113" s="6">
        <v>0</v>
      </c>
      <c r="Q113" s="6">
        <v>173277.36000000002</v>
      </c>
      <c r="R113" s="7">
        <f t="shared" si="1"/>
        <v>84567962.701047495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739</v>
      </c>
      <c r="G114" s="16">
        <v>0</v>
      </c>
      <c r="H114" s="5">
        <v>12005597.5294117</v>
      </c>
      <c r="I114" s="17">
        <v>0</v>
      </c>
      <c r="J114" s="17">
        <v>0</v>
      </c>
      <c r="K114" s="5">
        <v>0</v>
      </c>
      <c r="L114" s="5">
        <v>0</v>
      </c>
      <c r="M114" s="5">
        <v>81833329.093200147</v>
      </c>
      <c r="N114" s="6">
        <v>0</v>
      </c>
      <c r="O114" s="6">
        <v>0</v>
      </c>
      <c r="P114" s="6">
        <v>0</v>
      </c>
      <c r="Q114" s="6">
        <v>187143.81944859328</v>
      </c>
      <c r="R114" s="7">
        <f t="shared" si="1"/>
        <v>94026070.442060441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739</v>
      </c>
      <c r="G115" s="16">
        <v>0</v>
      </c>
      <c r="H115" s="5">
        <v>16335746.877828501</v>
      </c>
      <c r="I115" s="17">
        <v>0</v>
      </c>
      <c r="J115" s="17">
        <v>0</v>
      </c>
      <c r="K115" s="5">
        <v>0</v>
      </c>
      <c r="L115" s="5">
        <v>0</v>
      </c>
      <c r="M115" s="5">
        <v>71887290.515558124</v>
      </c>
      <c r="N115" s="6">
        <v>0</v>
      </c>
      <c r="O115" s="6">
        <v>0</v>
      </c>
      <c r="P115" s="6">
        <v>0</v>
      </c>
      <c r="Q115" s="6">
        <v>294230.88</v>
      </c>
      <c r="R115" s="7">
        <f t="shared" si="1"/>
        <v>88517268.273386627</v>
      </c>
    </row>
    <row r="116" spans="1:18" ht="30" x14ac:dyDescent="0.25">
      <c r="A116" s="4" t="s">
        <v>5</v>
      </c>
      <c r="B116" s="4" t="s">
        <v>419</v>
      </c>
      <c r="C116" s="4" t="s">
        <v>7</v>
      </c>
      <c r="D116" s="4" t="s">
        <v>8</v>
      </c>
      <c r="E116" s="13" t="s">
        <v>420</v>
      </c>
      <c r="F116" s="13" t="s">
        <v>739</v>
      </c>
      <c r="G116" s="16">
        <v>0</v>
      </c>
      <c r="H116" s="5">
        <v>10394998.217194602</v>
      </c>
      <c r="I116" s="17">
        <v>0</v>
      </c>
      <c r="J116" s="17">
        <v>0</v>
      </c>
      <c r="K116" s="5">
        <v>0</v>
      </c>
      <c r="L116" s="5">
        <v>0</v>
      </c>
      <c r="M116" s="5">
        <v>67643418.443376139</v>
      </c>
      <c r="N116" s="6">
        <v>0</v>
      </c>
      <c r="O116" s="6">
        <v>0</v>
      </c>
      <c r="P116" s="6">
        <v>0</v>
      </c>
      <c r="Q116" s="6">
        <v>466440.48000000004</v>
      </c>
      <c r="R116" s="7">
        <f t="shared" si="1"/>
        <v>78504857.140570745</v>
      </c>
    </row>
    <row r="117" spans="1:18" ht="30" x14ac:dyDescent="0.25">
      <c r="A117" s="4" t="s">
        <v>5</v>
      </c>
      <c r="B117" s="4" t="s">
        <v>421</v>
      </c>
      <c r="C117" s="4" t="s">
        <v>422</v>
      </c>
      <c r="D117" s="4" t="s">
        <v>423</v>
      </c>
      <c r="E117" s="13" t="s">
        <v>424</v>
      </c>
      <c r="F117" s="13" t="s">
        <v>739</v>
      </c>
      <c r="G117" s="16">
        <v>0</v>
      </c>
      <c r="H117" s="5">
        <v>99097258.452489018</v>
      </c>
      <c r="I117" s="17">
        <v>0</v>
      </c>
      <c r="J117" s="17">
        <v>0</v>
      </c>
      <c r="K117" s="5">
        <v>0</v>
      </c>
      <c r="L117" s="5">
        <v>0</v>
      </c>
      <c r="M117" s="5">
        <v>617934130.95608401</v>
      </c>
      <c r="N117" s="6">
        <v>0</v>
      </c>
      <c r="O117" s="6">
        <v>0</v>
      </c>
      <c r="P117" s="6">
        <v>0</v>
      </c>
      <c r="Q117" s="6">
        <v>2538059.94</v>
      </c>
      <c r="R117" s="7">
        <f t="shared" si="1"/>
        <v>719569449.34857309</v>
      </c>
    </row>
    <row r="118" spans="1:18" x14ac:dyDescent="0.25">
      <c r="A118" s="4" t="s">
        <v>5</v>
      </c>
      <c r="B118" s="4" t="s">
        <v>421</v>
      </c>
      <c r="C118" s="4" t="s">
        <v>33</v>
      </c>
      <c r="D118" s="4" t="s">
        <v>34</v>
      </c>
      <c r="E118" s="13" t="s">
        <v>425</v>
      </c>
      <c r="F118" s="13" t="s">
        <v>739</v>
      </c>
      <c r="G118" s="16">
        <v>0</v>
      </c>
      <c r="H118" s="5">
        <v>132618602.10859704</v>
      </c>
      <c r="I118" s="17">
        <v>0</v>
      </c>
      <c r="J118" s="17">
        <v>0</v>
      </c>
      <c r="K118" s="5">
        <v>0</v>
      </c>
      <c r="L118" s="5">
        <v>0</v>
      </c>
      <c r="M118" s="5">
        <v>986591987.01015401</v>
      </c>
      <c r="N118" s="6">
        <v>0</v>
      </c>
      <c r="O118" s="6">
        <v>0</v>
      </c>
      <c r="P118" s="6">
        <v>0</v>
      </c>
      <c r="Q118" s="6">
        <v>4082634.3599999994</v>
      </c>
      <c r="R118" s="7">
        <f t="shared" si="1"/>
        <v>1123293223.4787509</v>
      </c>
    </row>
    <row r="119" spans="1:18" ht="30" x14ac:dyDescent="0.25">
      <c r="A119" s="4" t="s">
        <v>5</v>
      </c>
      <c r="B119" s="4" t="s">
        <v>421</v>
      </c>
      <c r="C119" s="4" t="s">
        <v>426</v>
      </c>
      <c r="D119" s="4" t="s">
        <v>427</v>
      </c>
      <c r="E119" s="13" t="s">
        <v>428</v>
      </c>
      <c r="F119" s="13" t="s">
        <v>739</v>
      </c>
      <c r="G119" s="16">
        <v>0</v>
      </c>
      <c r="H119" s="5">
        <v>34273078.325791985</v>
      </c>
      <c r="I119" s="17">
        <v>0</v>
      </c>
      <c r="J119" s="17">
        <v>0</v>
      </c>
      <c r="K119" s="5">
        <v>0</v>
      </c>
      <c r="L119" s="5">
        <v>0</v>
      </c>
      <c r="M119" s="5">
        <v>201851186.81264555</v>
      </c>
      <c r="N119" s="6">
        <v>0</v>
      </c>
      <c r="O119" s="6">
        <v>0</v>
      </c>
      <c r="P119" s="6">
        <v>0</v>
      </c>
      <c r="Q119" s="6">
        <v>823454.28</v>
      </c>
      <c r="R119" s="7">
        <f t="shared" si="1"/>
        <v>236947719.41843754</v>
      </c>
    </row>
    <row r="120" spans="1:18" ht="30" x14ac:dyDescent="0.25">
      <c r="A120" s="4" t="s">
        <v>5</v>
      </c>
      <c r="B120" s="4" t="s">
        <v>421</v>
      </c>
      <c r="C120" s="4" t="s">
        <v>429</v>
      </c>
      <c r="D120" s="4" t="s">
        <v>430</v>
      </c>
      <c r="E120" s="13" t="s">
        <v>431</v>
      </c>
      <c r="F120" s="13" t="s">
        <v>739</v>
      </c>
      <c r="G120" s="16">
        <v>0</v>
      </c>
      <c r="H120" s="5">
        <v>16964909.819004998</v>
      </c>
      <c r="I120" s="17">
        <v>0</v>
      </c>
      <c r="J120" s="17">
        <v>0</v>
      </c>
      <c r="K120" s="5">
        <v>0</v>
      </c>
      <c r="L120" s="5">
        <v>0</v>
      </c>
      <c r="M120" s="5">
        <v>175318767.92327595</v>
      </c>
      <c r="N120" s="6">
        <v>0</v>
      </c>
      <c r="O120" s="6">
        <v>0</v>
      </c>
      <c r="P120" s="6">
        <v>0</v>
      </c>
      <c r="Q120" s="6">
        <v>825691.86</v>
      </c>
      <c r="R120" s="7">
        <f t="shared" si="1"/>
        <v>193109369.60228097</v>
      </c>
    </row>
    <row r="121" spans="1:18" x14ac:dyDescent="0.25">
      <c r="A121" s="4" t="s">
        <v>5</v>
      </c>
      <c r="B121" s="4" t="s">
        <v>432</v>
      </c>
      <c r="C121" s="4" t="s">
        <v>722</v>
      </c>
      <c r="D121" s="4" t="s">
        <v>723</v>
      </c>
      <c r="E121" s="13" t="s">
        <v>747</v>
      </c>
      <c r="F121" s="13" t="s">
        <v>739</v>
      </c>
      <c r="G121" s="16">
        <v>0</v>
      </c>
      <c r="H121" s="5">
        <v>857086.52488688007</v>
      </c>
      <c r="I121" s="17">
        <v>0</v>
      </c>
      <c r="J121" s="17">
        <v>0</v>
      </c>
      <c r="K121" s="5">
        <v>0</v>
      </c>
      <c r="L121" s="5">
        <v>0</v>
      </c>
      <c r="M121" s="5">
        <v>9578572.4350462724</v>
      </c>
      <c r="N121" s="6">
        <v>0</v>
      </c>
      <c r="O121" s="6">
        <v>0</v>
      </c>
      <c r="P121" s="6">
        <v>0</v>
      </c>
      <c r="Q121" s="6">
        <v>75465.392727272731</v>
      </c>
      <c r="R121" s="7">
        <f t="shared" si="1"/>
        <v>10511124.352660425</v>
      </c>
    </row>
    <row r="122" spans="1:18" x14ac:dyDescent="0.25">
      <c r="A122" s="4" t="s">
        <v>5</v>
      </c>
      <c r="B122" s="4" t="s">
        <v>432</v>
      </c>
      <c r="C122" s="4" t="s">
        <v>722</v>
      </c>
      <c r="D122" s="4" t="s">
        <v>723</v>
      </c>
      <c r="E122" s="13" t="s">
        <v>748</v>
      </c>
      <c r="F122" s="13" t="s">
        <v>739</v>
      </c>
      <c r="G122" s="16">
        <v>0</v>
      </c>
      <c r="H122" s="5">
        <v>5291459.0135746971</v>
      </c>
      <c r="I122" s="17">
        <v>0</v>
      </c>
      <c r="J122" s="17">
        <v>0</v>
      </c>
      <c r="K122" s="5">
        <v>0</v>
      </c>
      <c r="L122" s="5">
        <v>0</v>
      </c>
      <c r="M122" s="5">
        <v>45667740.257458076</v>
      </c>
      <c r="N122" s="6">
        <v>0</v>
      </c>
      <c r="O122" s="6">
        <v>0</v>
      </c>
      <c r="P122" s="6">
        <v>0</v>
      </c>
      <c r="Q122" s="6">
        <v>150930.78545454546</v>
      </c>
      <c r="R122" s="7">
        <f t="shared" si="1"/>
        <v>51110130.056487322</v>
      </c>
    </row>
    <row r="123" spans="1:18" x14ac:dyDescent="0.25">
      <c r="A123" s="4" t="s">
        <v>5</v>
      </c>
      <c r="B123" s="4" t="s">
        <v>432</v>
      </c>
      <c r="C123" s="4" t="s">
        <v>722</v>
      </c>
      <c r="D123" s="4" t="s">
        <v>723</v>
      </c>
      <c r="E123" s="13" t="s">
        <v>749</v>
      </c>
      <c r="F123" s="13" t="s">
        <v>739</v>
      </c>
      <c r="G123" s="16">
        <v>0</v>
      </c>
      <c r="H123" s="5">
        <v>6860897.8371038958</v>
      </c>
      <c r="I123" s="17">
        <v>0</v>
      </c>
      <c r="J123" s="17">
        <v>0</v>
      </c>
      <c r="K123" s="5">
        <v>0</v>
      </c>
      <c r="L123" s="5">
        <v>0</v>
      </c>
      <c r="M123" s="5">
        <v>62279859.438464962</v>
      </c>
      <c r="N123" s="6">
        <v>0</v>
      </c>
      <c r="O123" s="6">
        <v>0</v>
      </c>
      <c r="P123" s="6">
        <v>0</v>
      </c>
      <c r="Q123" s="6">
        <v>377326.96363636368</v>
      </c>
      <c r="R123" s="7">
        <f t="shared" si="1"/>
        <v>69518084.239205226</v>
      </c>
    </row>
    <row r="124" spans="1:18" x14ac:dyDescent="0.25">
      <c r="A124" s="4" t="s">
        <v>5</v>
      </c>
      <c r="B124" s="4" t="s">
        <v>432</v>
      </c>
      <c r="C124" s="4" t="s">
        <v>722</v>
      </c>
      <c r="D124" s="4" t="s">
        <v>723</v>
      </c>
      <c r="E124" s="13" t="s">
        <v>750</v>
      </c>
      <c r="F124" s="13" t="s">
        <v>739</v>
      </c>
      <c r="G124" s="16">
        <v>0</v>
      </c>
      <c r="H124" s="5">
        <v>3694.2533936651998</v>
      </c>
      <c r="I124" s="17">
        <v>0</v>
      </c>
      <c r="J124" s="17">
        <v>0</v>
      </c>
      <c r="K124" s="5">
        <v>0</v>
      </c>
      <c r="L124" s="5">
        <v>0</v>
      </c>
      <c r="M124" s="5">
        <v>0</v>
      </c>
      <c r="N124" s="6">
        <v>0</v>
      </c>
      <c r="O124" s="6">
        <v>0</v>
      </c>
      <c r="P124" s="6">
        <v>0</v>
      </c>
      <c r="Q124" s="6">
        <v>37732.696363636365</v>
      </c>
      <c r="R124" s="7">
        <f t="shared" si="1"/>
        <v>41426.949757301569</v>
      </c>
    </row>
    <row r="125" spans="1:18" x14ac:dyDescent="0.25">
      <c r="A125" s="4" t="s">
        <v>5</v>
      </c>
      <c r="B125" s="4" t="s">
        <v>432</v>
      </c>
      <c r="C125" s="4" t="s">
        <v>722</v>
      </c>
      <c r="D125" s="4" t="s">
        <v>723</v>
      </c>
      <c r="E125" s="13" t="s">
        <v>751</v>
      </c>
      <c r="F125" s="13" t="s">
        <v>739</v>
      </c>
      <c r="G125" s="16">
        <v>0</v>
      </c>
      <c r="H125" s="5">
        <v>0</v>
      </c>
      <c r="I125" s="17">
        <v>0</v>
      </c>
      <c r="J125" s="17">
        <v>0</v>
      </c>
      <c r="K125" s="5">
        <v>0</v>
      </c>
      <c r="L125" s="5">
        <v>0</v>
      </c>
      <c r="M125" s="5">
        <v>0</v>
      </c>
      <c r="N125" s="6">
        <v>0</v>
      </c>
      <c r="O125" s="6">
        <v>0</v>
      </c>
      <c r="P125" s="6">
        <v>0</v>
      </c>
      <c r="Q125" s="6">
        <v>37732.696363636365</v>
      </c>
      <c r="R125" s="7">
        <f t="shared" si="1"/>
        <v>37732.696363636365</v>
      </c>
    </row>
    <row r="126" spans="1:18" x14ac:dyDescent="0.25">
      <c r="A126" s="4" t="s">
        <v>5</v>
      </c>
      <c r="B126" s="4" t="s">
        <v>432</v>
      </c>
      <c r="C126" s="4" t="s">
        <v>722</v>
      </c>
      <c r="D126" s="4" t="s">
        <v>723</v>
      </c>
      <c r="E126" s="13" t="s">
        <v>752</v>
      </c>
      <c r="F126" s="13" t="s">
        <v>739</v>
      </c>
      <c r="G126" s="16">
        <v>0</v>
      </c>
      <c r="H126" s="5">
        <v>28097.990950225852</v>
      </c>
      <c r="I126" s="17">
        <v>0</v>
      </c>
      <c r="J126" s="17">
        <v>0</v>
      </c>
      <c r="K126" s="5">
        <v>0</v>
      </c>
      <c r="L126" s="5">
        <v>0</v>
      </c>
      <c r="M126" s="5">
        <v>6061913.3365040151</v>
      </c>
      <c r="N126" s="6">
        <v>0</v>
      </c>
      <c r="O126" s="6">
        <v>0</v>
      </c>
      <c r="P126" s="6">
        <v>0</v>
      </c>
      <c r="Q126" s="6">
        <v>37732.696363636365</v>
      </c>
      <c r="R126" s="7">
        <f t="shared" si="1"/>
        <v>6127744.0238178773</v>
      </c>
    </row>
    <row r="127" spans="1:18" x14ac:dyDescent="0.25">
      <c r="A127" s="4" t="s">
        <v>5</v>
      </c>
      <c r="B127" s="4" t="s">
        <v>432</v>
      </c>
      <c r="C127" s="4" t="s">
        <v>722</v>
      </c>
      <c r="D127" s="4" t="s">
        <v>723</v>
      </c>
      <c r="E127" s="13" t="s">
        <v>753</v>
      </c>
      <c r="F127" s="13" t="s">
        <v>739</v>
      </c>
      <c r="G127" s="16">
        <v>0</v>
      </c>
      <c r="H127" s="5">
        <v>18796.045248868202</v>
      </c>
      <c r="I127" s="17">
        <v>0</v>
      </c>
      <c r="J127" s="17">
        <v>0</v>
      </c>
      <c r="K127" s="5">
        <v>0</v>
      </c>
      <c r="L127" s="5">
        <v>0</v>
      </c>
      <c r="M127" s="5">
        <v>0</v>
      </c>
      <c r="N127" s="6">
        <v>0</v>
      </c>
      <c r="O127" s="6">
        <v>0</v>
      </c>
      <c r="P127" s="6">
        <v>0</v>
      </c>
      <c r="Q127" s="6">
        <v>37732.696363636365</v>
      </c>
      <c r="R127" s="7">
        <f t="shared" si="1"/>
        <v>56528.741612504571</v>
      </c>
    </row>
    <row r="128" spans="1:18" x14ac:dyDescent="0.25">
      <c r="A128" s="4" t="s">
        <v>5</v>
      </c>
      <c r="B128" s="4" t="s">
        <v>432</v>
      </c>
      <c r="C128" s="4" t="s">
        <v>722</v>
      </c>
      <c r="D128" s="4" t="s">
        <v>723</v>
      </c>
      <c r="E128" s="13" t="s">
        <v>754</v>
      </c>
      <c r="F128" s="13" t="s">
        <v>739</v>
      </c>
      <c r="G128" s="16">
        <v>0</v>
      </c>
      <c r="H128" s="5">
        <v>4186561.2036198005</v>
      </c>
      <c r="I128" s="17">
        <v>0</v>
      </c>
      <c r="J128" s="17">
        <v>0</v>
      </c>
      <c r="K128" s="5">
        <v>0</v>
      </c>
      <c r="L128" s="5">
        <v>0</v>
      </c>
      <c r="M128" s="5">
        <v>34618731.232909702</v>
      </c>
      <c r="N128" s="6">
        <v>0</v>
      </c>
      <c r="O128" s="6">
        <v>0</v>
      </c>
      <c r="P128" s="6">
        <v>0</v>
      </c>
      <c r="Q128" s="6">
        <v>150930.78545454546</v>
      </c>
      <c r="R128" s="7">
        <f t="shared" si="1"/>
        <v>38956223.221984051</v>
      </c>
    </row>
    <row r="129" spans="1:18" x14ac:dyDescent="0.25">
      <c r="A129" s="4" t="s">
        <v>5</v>
      </c>
      <c r="B129" s="4" t="s">
        <v>432</v>
      </c>
      <c r="C129" s="4" t="s">
        <v>722</v>
      </c>
      <c r="D129" s="4" t="s">
        <v>723</v>
      </c>
      <c r="E129" s="13" t="s">
        <v>755</v>
      </c>
      <c r="F129" s="13" t="s">
        <v>739</v>
      </c>
      <c r="G129" s="16">
        <v>0</v>
      </c>
      <c r="H129" s="5">
        <v>5349.2850678733002</v>
      </c>
      <c r="I129" s="17">
        <v>0</v>
      </c>
      <c r="J129" s="17">
        <v>0</v>
      </c>
      <c r="K129" s="5">
        <v>0</v>
      </c>
      <c r="L129" s="5">
        <v>0</v>
      </c>
      <c r="M129" s="5">
        <v>0</v>
      </c>
      <c r="N129" s="6">
        <v>0</v>
      </c>
      <c r="O129" s="6">
        <v>0</v>
      </c>
      <c r="P129" s="6">
        <v>0</v>
      </c>
      <c r="Q129" s="6">
        <v>37732.696363636365</v>
      </c>
      <c r="R129" s="7">
        <f t="shared" si="1"/>
        <v>43081.981431509666</v>
      </c>
    </row>
    <row r="130" spans="1:18" x14ac:dyDescent="0.25">
      <c r="A130" s="4" t="s">
        <v>5</v>
      </c>
      <c r="B130" s="4" t="s">
        <v>432</v>
      </c>
      <c r="C130" s="4" t="s">
        <v>722</v>
      </c>
      <c r="D130" s="4" t="s">
        <v>723</v>
      </c>
      <c r="E130" s="13" t="s">
        <v>756</v>
      </c>
      <c r="F130" s="13" t="s">
        <v>739</v>
      </c>
      <c r="G130" s="16">
        <v>0</v>
      </c>
      <c r="H130" s="5">
        <v>4746044.3076921999</v>
      </c>
      <c r="I130" s="17">
        <v>0</v>
      </c>
      <c r="J130" s="17">
        <v>0</v>
      </c>
      <c r="K130" s="5">
        <v>0</v>
      </c>
      <c r="L130" s="5">
        <v>0</v>
      </c>
      <c r="M130" s="5">
        <v>41096271.484735467</v>
      </c>
      <c r="N130" s="6">
        <v>0</v>
      </c>
      <c r="O130" s="6">
        <v>0</v>
      </c>
      <c r="P130" s="6">
        <v>0</v>
      </c>
      <c r="Q130" s="6">
        <v>188663.48181818184</v>
      </c>
      <c r="R130" s="7">
        <f t="shared" si="1"/>
        <v>46030979.274245851</v>
      </c>
    </row>
    <row r="131" spans="1:18" x14ac:dyDescent="0.25">
      <c r="A131" s="4" t="s">
        <v>5</v>
      </c>
      <c r="B131" s="4" t="s">
        <v>432</v>
      </c>
      <c r="C131" s="4" t="s">
        <v>722</v>
      </c>
      <c r="D131" s="4" t="s">
        <v>723</v>
      </c>
      <c r="E131" s="13" t="s">
        <v>757</v>
      </c>
      <c r="F131" s="13" t="s">
        <v>739</v>
      </c>
      <c r="G131" s="16">
        <v>0</v>
      </c>
      <c r="H131" s="5">
        <v>4772978.4886877984</v>
      </c>
      <c r="I131" s="17">
        <v>0</v>
      </c>
      <c r="J131" s="17">
        <v>0</v>
      </c>
      <c r="K131" s="5">
        <v>0</v>
      </c>
      <c r="L131" s="5">
        <v>0</v>
      </c>
      <c r="M131" s="5">
        <v>47373806.540880963</v>
      </c>
      <c r="N131" s="6">
        <v>0</v>
      </c>
      <c r="O131" s="6">
        <v>0</v>
      </c>
      <c r="P131" s="6">
        <v>0</v>
      </c>
      <c r="Q131" s="6">
        <v>113198.0890909091</v>
      </c>
      <c r="R131" s="7">
        <f t="shared" si="1"/>
        <v>52259983.118659668</v>
      </c>
    </row>
    <row r="132" spans="1:18" ht="30" x14ac:dyDescent="0.25">
      <c r="A132" s="4" t="s">
        <v>5</v>
      </c>
      <c r="B132" s="4" t="s">
        <v>762</v>
      </c>
      <c r="C132" s="4" t="s">
        <v>763</v>
      </c>
      <c r="D132" s="4" t="s">
        <v>764</v>
      </c>
      <c r="E132" s="13" t="s">
        <v>765</v>
      </c>
      <c r="F132" s="13" t="s">
        <v>739</v>
      </c>
      <c r="G132" s="16">
        <v>0</v>
      </c>
      <c r="H132" s="5">
        <v>1532994.53393663</v>
      </c>
      <c r="I132" s="17">
        <v>0</v>
      </c>
      <c r="J132" s="17">
        <v>0</v>
      </c>
      <c r="K132" s="5">
        <v>0</v>
      </c>
      <c r="L132" s="5">
        <v>0</v>
      </c>
      <c r="M132" s="5">
        <v>10735104.06475148</v>
      </c>
      <c r="N132" s="6">
        <v>0</v>
      </c>
      <c r="O132" s="6">
        <v>0</v>
      </c>
      <c r="P132" s="6">
        <v>0</v>
      </c>
      <c r="Q132" s="6">
        <v>17386.327248389323</v>
      </c>
      <c r="R132" s="7">
        <f t="shared" si="1"/>
        <v>12285484.9259365</v>
      </c>
    </row>
    <row r="133" spans="1:18" ht="30" x14ac:dyDescent="0.25">
      <c r="A133" s="4" t="s">
        <v>5</v>
      </c>
      <c r="B133" s="4" t="s">
        <v>762</v>
      </c>
      <c r="C133" s="4" t="s">
        <v>763</v>
      </c>
      <c r="D133" s="4" t="s">
        <v>764</v>
      </c>
      <c r="E133" s="13" t="s">
        <v>766</v>
      </c>
      <c r="F133" s="13" t="s">
        <v>739</v>
      </c>
      <c r="G133" s="16">
        <v>0</v>
      </c>
      <c r="H133" s="5">
        <v>784177.41176469997</v>
      </c>
      <c r="I133" s="17">
        <v>0</v>
      </c>
      <c r="J133" s="17">
        <v>0</v>
      </c>
      <c r="K133" s="5">
        <v>0</v>
      </c>
      <c r="L133" s="5">
        <v>0</v>
      </c>
      <c r="M133" s="5">
        <v>9442584.5973839033</v>
      </c>
      <c r="N133" s="6">
        <v>0</v>
      </c>
      <c r="O133" s="6">
        <v>0</v>
      </c>
      <c r="P133" s="6">
        <v>0</v>
      </c>
      <c r="Q133" s="6">
        <v>29468.032751610681</v>
      </c>
      <c r="R133" s="7">
        <f t="shared" si="1"/>
        <v>10256230.041900214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740</v>
      </c>
      <c r="G134" s="16">
        <v>0</v>
      </c>
      <c r="H134" s="5">
        <v>48900391.040724009</v>
      </c>
      <c r="I134" s="17">
        <v>0</v>
      </c>
      <c r="J134" s="17">
        <v>0</v>
      </c>
      <c r="K134" s="5">
        <v>0</v>
      </c>
      <c r="L134" s="5">
        <v>0</v>
      </c>
      <c r="M134" s="5">
        <v>285434947.10835052</v>
      </c>
      <c r="N134" s="6">
        <v>0</v>
      </c>
      <c r="O134" s="6">
        <v>0</v>
      </c>
      <c r="P134" s="6">
        <v>0</v>
      </c>
      <c r="Q134" s="6">
        <v>1917909.4294035537</v>
      </c>
      <c r="R134" s="7">
        <f t="shared" si="1"/>
        <v>336253247.5784781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740</v>
      </c>
      <c r="G135" s="16">
        <v>0</v>
      </c>
      <c r="H135" s="5">
        <v>16531826.669683203</v>
      </c>
      <c r="I135" s="17">
        <v>0</v>
      </c>
      <c r="J135" s="17">
        <v>0</v>
      </c>
      <c r="K135" s="5">
        <v>0</v>
      </c>
      <c r="L135" s="5">
        <v>0</v>
      </c>
      <c r="M135" s="5">
        <v>80934219.27839686</v>
      </c>
      <c r="N135" s="6">
        <v>0</v>
      </c>
      <c r="O135" s="6">
        <v>0</v>
      </c>
      <c r="P135" s="6">
        <v>0</v>
      </c>
      <c r="Q135" s="6">
        <v>404545.24075589125</v>
      </c>
      <c r="R135" s="7">
        <f t="shared" si="1"/>
        <v>97870591.188835949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740</v>
      </c>
      <c r="G136" s="16">
        <v>0</v>
      </c>
      <c r="H136" s="5">
        <v>42056361.095023006</v>
      </c>
      <c r="I136" s="17">
        <v>0</v>
      </c>
      <c r="J136" s="17">
        <v>0</v>
      </c>
      <c r="K136" s="5">
        <v>0</v>
      </c>
      <c r="L136" s="5">
        <v>0</v>
      </c>
      <c r="M136" s="5">
        <v>254067660.67797717</v>
      </c>
      <c r="N136" s="6">
        <v>0</v>
      </c>
      <c r="O136" s="6">
        <v>0</v>
      </c>
      <c r="P136" s="6">
        <v>0</v>
      </c>
      <c r="Q136" s="6">
        <v>1408197.969840555</v>
      </c>
      <c r="R136" s="7">
        <f t="shared" ref="R136:R198" si="2">+SUM(G136:Q136)</f>
        <v>297532219.74284071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740</v>
      </c>
      <c r="G137" s="16">
        <v>0</v>
      </c>
      <c r="H137" s="5">
        <v>31973325.447963908</v>
      </c>
      <c r="I137" s="17">
        <v>0</v>
      </c>
      <c r="J137" s="17">
        <v>0</v>
      </c>
      <c r="K137" s="5">
        <v>0</v>
      </c>
      <c r="L137" s="5">
        <v>0</v>
      </c>
      <c r="M137" s="5">
        <v>142384384.76423502</v>
      </c>
      <c r="N137" s="6">
        <v>0</v>
      </c>
      <c r="O137" s="6">
        <v>0</v>
      </c>
      <c r="P137" s="6">
        <v>0</v>
      </c>
      <c r="Q137" s="6">
        <v>171610.52402712175</v>
      </c>
      <c r="R137" s="7">
        <f t="shared" si="2"/>
        <v>174529320.73622602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740</v>
      </c>
      <c r="G138" s="16">
        <v>0</v>
      </c>
      <c r="H138" s="5">
        <v>38456669.791855007</v>
      </c>
      <c r="I138" s="17">
        <v>0</v>
      </c>
      <c r="J138" s="17">
        <v>0</v>
      </c>
      <c r="K138" s="5">
        <v>0</v>
      </c>
      <c r="L138" s="5">
        <v>0</v>
      </c>
      <c r="M138" s="5">
        <v>162166349.52946201</v>
      </c>
      <c r="N138" s="6">
        <v>0</v>
      </c>
      <c r="O138" s="6">
        <v>0</v>
      </c>
      <c r="P138" s="6">
        <v>0</v>
      </c>
      <c r="Q138" s="6">
        <v>588545.75604484719</v>
      </c>
      <c r="R138" s="7">
        <f t="shared" si="2"/>
        <v>201211565.07736185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740</v>
      </c>
      <c r="G139" s="16">
        <v>0</v>
      </c>
      <c r="H139" s="5">
        <v>2075652.6787330592</v>
      </c>
      <c r="I139" s="17">
        <v>0</v>
      </c>
      <c r="J139" s="17">
        <v>0</v>
      </c>
      <c r="K139" s="5">
        <v>0</v>
      </c>
      <c r="L139" s="5">
        <v>0</v>
      </c>
      <c r="M139" s="5">
        <v>15138147.626703802</v>
      </c>
      <c r="N139" s="6">
        <v>0</v>
      </c>
      <c r="O139" s="6">
        <v>0</v>
      </c>
      <c r="P139" s="6">
        <v>0</v>
      </c>
      <c r="Q139" s="6">
        <v>509841.99334831256</v>
      </c>
      <c r="R139" s="7">
        <f t="shared" si="2"/>
        <v>17723642.298785172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740</v>
      </c>
      <c r="G140" s="16">
        <v>0</v>
      </c>
      <c r="H140" s="5">
        <v>13322872.126696795</v>
      </c>
      <c r="I140" s="17">
        <v>0</v>
      </c>
      <c r="J140" s="17">
        <v>0</v>
      </c>
      <c r="K140" s="5">
        <v>0</v>
      </c>
      <c r="L140" s="5">
        <v>0</v>
      </c>
      <c r="M140" s="5">
        <v>108590528.14999387</v>
      </c>
      <c r="N140" s="6">
        <v>0</v>
      </c>
      <c r="O140" s="6">
        <v>0</v>
      </c>
      <c r="P140" s="6">
        <v>0</v>
      </c>
      <c r="Q140" s="6">
        <v>382262.06179029559</v>
      </c>
      <c r="R140" s="7">
        <f t="shared" si="2"/>
        <v>122295662.33848096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740</v>
      </c>
      <c r="G141" s="16">
        <v>0</v>
      </c>
      <c r="H141" s="5">
        <v>15321547.692307606</v>
      </c>
      <c r="I141" s="17">
        <v>0</v>
      </c>
      <c r="J141" s="17">
        <v>0</v>
      </c>
      <c r="K141" s="5">
        <v>0</v>
      </c>
      <c r="L141" s="5">
        <v>0</v>
      </c>
      <c r="M141" s="5">
        <v>112773272.41585721</v>
      </c>
      <c r="N141" s="6">
        <v>0</v>
      </c>
      <c r="O141" s="6">
        <v>0</v>
      </c>
      <c r="P141" s="6">
        <v>0</v>
      </c>
      <c r="Q141" s="6">
        <v>802141.4933230516</v>
      </c>
      <c r="R141" s="7">
        <f t="shared" si="2"/>
        <v>128896961.60148787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740</v>
      </c>
      <c r="G142" s="16">
        <v>0</v>
      </c>
      <c r="H142" s="5">
        <v>43008271.194570005</v>
      </c>
      <c r="I142" s="17">
        <v>0</v>
      </c>
      <c r="J142" s="17">
        <v>0</v>
      </c>
      <c r="K142" s="5">
        <v>0</v>
      </c>
      <c r="L142" s="5">
        <v>0</v>
      </c>
      <c r="M142" s="5">
        <v>246588814.02140629</v>
      </c>
      <c r="N142" s="6">
        <v>0</v>
      </c>
      <c r="O142" s="6">
        <v>0</v>
      </c>
      <c r="P142" s="6">
        <v>0</v>
      </c>
      <c r="Q142" s="6">
        <v>2334092.9914663709</v>
      </c>
      <c r="R142" s="7">
        <f t="shared" si="2"/>
        <v>291931178.20744264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740</v>
      </c>
      <c r="G143" s="16">
        <v>0</v>
      </c>
      <c r="H143" s="5">
        <v>76351722.280543029</v>
      </c>
      <c r="I143" s="17">
        <v>0</v>
      </c>
      <c r="J143" s="17">
        <v>0</v>
      </c>
      <c r="K143" s="5">
        <v>0</v>
      </c>
      <c r="L143" s="5">
        <v>0</v>
      </c>
      <c r="M143" s="5">
        <v>450510829.80057561</v>
      </c>
      <c r="N143" s="6">
        <v>31760032.051017806</v>
      </c>
      <c r="O143" s="6">
        <v>0</v>
      </c>
      <c r="P143" s="6">
        <v>0</v>
      </c>
      <c r="Q143" s="6">
        <v>3247516.8000000003</v>
      </c>
      <c r="R143" s="7">
        <f t="shared" si="2"/>
        <v>561870100.93213642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767</v>
      </c>
      <c r="E144" s="13" t="s">
        <v>236</v>
      </c>
      <c r="F144" s="13" t="s">
        <v>740</v>
      </c>
      <c r="G144" s="16">
        <v>0</v>
      </c>
      <c r="H144" s="5">
        <v>20178299.004524797</v>
      </c>
      <c r="I144" s="17">
        <v>0</v>
      </c>
      <c r="J144" s="17">
        <v>0</v>
      </c>
      <c r="K144" s="5">
        <v>0</v>
      </c>
      <c r="L144" s="5">
        <v>0</v>
      </c>
      <c r="M144" s="5">
        <v>99342116.533874571</v>
      </c>
      <c r="N144" s="6">
        <v>0</v>
      </c>
      <c r="O144" s="6">
        <v>0</v>
      </c>
      <c r="P144" s="6">
        <v>0</v>
      </c>
      <c r="Q144" s="6">
        <v>677890.58127805335</v>
      </c>
      <c r="R144" s="7">
        <f t="shared" si="2"/>
        <v>120198306.11967742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767</v>
      </c>
      <c r="E145" s="13" t="s">
        <v>237</v>
      </c>
      <c r="F145" s="13" t="s">
        <v>740</v>
      </c>
      <c r="G145" s="16">
        <v>0</v>
      </c>
      <c r="H145" s="5">
        <v>5989010.027149301</v>
      </c>
      <c r="I145" s="17">
        <v>0</v>
      </c>
      <c r="J145" s="17">
        <v>0</v>
      </c>
      <c r="K145" s="5">
        <v>0</v>
      </c>
      <c r="L145" s="5">
        <v>0</v>
      </c>
      <c r="M145" s="5">
        <v>30152594.249633145</v>
      </c>
      <c r="N145" s="6">
        <v>0</v>
      </c>
      <c r="O145" s="6">
        <v>0</v>
      </c>
      <c r="P145" s="6">
        <v>0</v>
      </c>
      <c r="Q145" s="6">
        <v>279659.01872194652</v>
      </c>
      <c r="R145" s="7">
        <f t="shared" si="2"/>
        <v>36421263.295504391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740</v>
      </c>
      <c r="G146" s="16">
        <v>0</v>
      </c>
      <c r="H146" s="5">
        <v>113681117.37556601</v>
      </c>
      <c r="I146" s="17">
        <v>0</v>
      </c>
      <c r="J146" s="17">
        <v>0</v>
      </c>
      <c r="K146" s="5">
        <v>0</v>
      </c>
      <c r="L146" s="5">
        <v>0</v>
      </c>
      <c r="M146" s="5">
        <v>734154246.6830951</v>
      </c>
      <c r="N146" s="6">
        <v>0</v>
      </c>
      <c r="O146" s="6">
        <v>0</v>
      </c>
      <c r="P146" s="6">
        <v>0</v>
      </c>
      <c r="Q146" s="6">
        <v>3274542</v>
      </c>
      <c r="R146" s="7">
        <f t="shared" si="2"/>
        <v>851109906.0586611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740</v>
      </c>
      <c r="G147" s="16">
        <v>0</v>
      </c>
      <c r="H147" s="5">
        <v>176953302.99547601</v>
      </c>
      <c r="I147" s="17">
        <v>0</v>
      </c>
      <c r="J147" s="17">
        <v>0</v>
      </c>
      <c r="K147" s="5">
        <v>0</v>
      </c>
      <c r="L147" s="5">
        <v>0</v>
      </c>
      <c r="M147" s="5">
        <v>1073249888.5995827</v>
      </c>
      <c r="N147" s="6">
        <v>0</v>
      </c>
      <c r="O147" s="6">
        <v>0</v>
      </c>
      <c r="P147" s="6">
        <v>0</v>
      </c>
      <c r="Q147" s="6">
        <v>4488444.1121746469</v>
      </c>
      <c r="R147" s="7">
        <f t="shared" si="2"/>
        <v>1254691635.7072334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740</v>
      </c>
      <c r="G148" s="16">
        <v>0</v>
      </c>
      <c r="H148" s="5">
        <v>67052664.380089998</v>
      </c>
      <c r="I148" s="17">
        <v>0</v>
      </c>
      <c r="J148" s="17">
        <v>0</v>
      </c>
      <c r="K148" s="5">
        <v>0</v>
      </c>
      <c r="L148" s="5">
        <v>0</v>
      </c>
      <c r="M148" s="5">
        <v>377726515.05442339</v>
      </c>
      <c r="N148" s="6">
        <v>0</v>
      </c>
      <c r="O148" s="6">
        <v>0</v>
      </c>
      <c r="P148" s="6">
        <v>0</v>
      </c>
      <c r="Q148" s="6">
        <v>1882362.1392840142</v>
      </c>
      <c r="R148" s="7">
        <f t="shared" si="2"/>
        <v>446661541.5737974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740</v>
      </c>
      <c r="G149" s="16">
        <v>0</v>
      </c>
      <c r="H149" s="5">
        <v>51266822.968326986</v>
      </c>
      <c r="I149" s="17">
        <v>0</v>
      </c>
      <c r="J149" s="17">
        <v>0</v>
      </c>
      <c r="K149" s="5">
        <v>0</v>
      </c>
      <c r="L149" s="5">
        <v>0</v>
      </c>
      <c r="M149" s="5">
        <v>224146408.84000653</v>
      </c>
      <c r="N149" s="6">
        <v>0</v>
      </c>
      <c r="O149" s="6">
        <v>0</v>
      </c>
      <c r="P149" s="6">
        <v>0</v>
      </c>
      <c r="Q149" s="6">
        <v>1195028.2685413393</v>
      </c>
      <c r="R149" s="7">
        <f t="shared" si="2"/>
        <v>276608260.07687485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740</v>
      </c>
      <c r="G150" s="16">
        <v>0</v>
      </c>
      <c r="H150" s="5">
        <v>258280400.23529506</v>
      </c>
      <c r="I150" s="17">
        <v>0</v>
      </c>
      <c r="J150" s="17">
        <v>0</v>
      </c>
      <c r="K150" s="5">
        <v>0</v>
      </c>
      <c r="L150" s="5">
        <v>0</v>
      </c>
      <c r="M150" s="5">
        <v>1456943436.2910202</v>
      </c>
      <c r="N150" s="6">
        <v>0</v>
      </c>
      <c r="O150" s="6">
        <v>0</v>
      </c>
      <c r="P150" s="6">
        <v>0</v>
      </c>
      <c r="Q150" s="6">
        <v>6097087.9799999995</v>
      </c>
      <c r="R150" s="7">
        <f t="shared" si="2"/>
        <v>1721320924.5063152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740</v>
      </c>
      <c r="G151" s="16">
        <v>0</v>
      </c>
      <c r="H151" s="5">
        <v>207512665.77376008</v>
      </c>
      <c r="I151" s="17">
        <v>0</v>
      </c>
      <c r="J151" s="17">
        <v>0</v>
      </c>
      <c r="K151" s="5">
        <v>0</v>
      </c>
      <c r="L151" s="5">
        <v>0</v>
      </c>
      <c r="M151" s="5">
        <v>1328369867.4202945</v>
      </c>
      <c r="N151" s="6">
        <v>0</v>
      </c>
      <c r="O151" s="6">
        <v>0</v>
      </c>
      <c r="P151" s="6">
        <v>0</v>
      </c>
      <c r="Q151" s="6">
        <v>5258797.7000042861</v>
      </c>
      <c r="R151" s="7">
        <f t="shared" si="2"/>
        <v>1541141330.8940589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740</v>
      </c>
      <c r="G152" s="16">
        <v>0</v>
      </c>
      <c r="H152" s="5">
        <v>127227783.13122201</v>
      </c>
      <c r="I152" s="17">
        <v>0</v>
      </c>
      <c r="J152" s="17">
        <v>0</v>
      </c>
      <c r="K152" s="5">
        <v>0</v>
      </c>
      <c r="L152" s="5">
        <v>0</v>
      </c>
      <c r="M152" s="5">
        <v>793470999.94493234</v>
      </c>
      <c r="N152" s="6">
        <v>0</v>
      </c>
      <c r="O152" s="6">
        <v>0</v>
      </c>
      <c r="P152" s="6">
        <v>0</v>
      </c>
      <c r="Q152" s="6">
        <v>5028786.1790228654</v>
      </c>
      <c r="R152" s="7">
        <f t="shared" si="2"/>
        <v>925727569.25517726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740</v>
      </c>
      <c r="G153" s="16">
        <v>0</v>
      </c>
      <c r="H153" s="5">
        <v>32164319.475113004</v>
      </c>
      <c r="I153" s="17">
        <v>0</v>
      </c>
      <c r="J153" s="17">
        <v>0</v>
      </c>
      <c r="K153" s="5">
        <v>0</v>
      </c>
      <c r="L153" s="5">
        <v>0</v>
      </c>
      <c r="M153" s="5">
        <v>177724719.9288694</v>
      </c>
      <c r="N153" s="6">
        <v>0</v>
      </c>
      <c r="O153" s="6">
        <v>0</v>
      </c>
      <c r="P153" s="6">
        <v>0</v>
      </c>
      <c r="Q153" s="6">
        <v>1522806.8599124325</v>
      </c>
      <c r="R153" s="7">
        <f t="shared" si="2"/>
        <v>211411846.26389483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740</v>
      </c>
      <c r="G154" s="16">
        <v>0</v>
      </c>
      <c r="H154" s="5">
        <v>33947644.416289002</v>
      </c>
      <c r="I154" s="17">
        <v>0</v>
      </c>
      <c r="J154" s="17">
        <v>0</v>
      </c>
      <c r="K154" s="5">
        <v>0</v>
      </c>
      <c r="L154" s="5">
        <v>0</v>
      </c>
      <c r="M154" s="5">
        <v>177967180.20846021</v>
      </c>
      <c r="N154" s="6">
        <v>0</v>
      </c>
      <c r="O154" s="6">
        <v>0</v>
      </c>
      <c r="P154" s="6">
        <v>0</v>
      </c>
      <c r="Q154" s="6">
        <v>1604470.6501354263</v>
      </c>
      <c r="R154" s="7">
        <f t="shared" si="2"/>
        <v>213519295.27488464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740</v>
      </c>
      <c r="G155" s="16">
        <v>0</v>
      </c>
      <c r="H155" s="5">
        <v>3165187.5384614989</v>
      </c>
      <c r="I155" s="17">
        <v>0</v>
      </c>
      <c r="J155" s="17">
        <v>0</v>
      </c>
      <c r="K155" s="5">
        <v>0</v>
      </c>
      <c r="L155" s="5">
        <v>0</v>
      </c>
      <c r="M155" s="5">
        <v>18017296.29896212</v>
      </c>
      <c r="N155" s="6">
        <v>0</v>
      </c>
      <c r="O155" s="6">
        <v>0</v>
      </c>
      <c r="P155" s="6">
        <v>0</v>
      </c>
      <c r="Q155" s="6">
        <v>546488.15092499077</v>
      </c>
      <c r="R155" s="7">
        <f t="shared" si="2"/>
        <v>21728971.988348611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740</v>
      </c>
      <c r="G156" s="16">
        <v>0</v>
      </c>
      <c r="H156" s="5">
        <v>17958963.683257505</v>
      </c>
      <c r="I156" s="17">
        <v>0</v>
      </c>
      <c r="J156" s="17">
        <v>0</v>
      </c>
      <c r="K156" s="5">
        <v>0</v>
      </c>
      <c r="L156" s="5">
        <v>0</v>
      </c>
      <c r="M156" s="5">
        <v>63035441.025698215</v>
      </c>
      <c r="N156" s="6">
        <v>0</v>
      </c>
      <c r="O156" s="6">
        <v>0</v>
      </c>
      <c r="P156" s="6">
        <v>0</v>
      </c>
      <c r="Q156" s="6">
        <v>329347.98000000004</v>
      </c>
      <c r="R156" s="7">
        <f t="shared" si="2"/>
        <v>81323752.688955724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740</v>
      </c>
      <c r="G157" s="16">
        <v>0</v>
      </c>
      <c r="H157" s="5">
        <v>93725068.696832955</v>
      </c>
      <c r="I157" s="17">
        <v>0</v>
      </c>
      <c r="J157" s="17">
        <v>0</v>
      </c>
      <c r="K157" s="5">
        <v>0</v>
      </c>
      <c r="L157" s="5">
        <v>0</v>
      </c>
      <c r="M157" s="5">
        <v>603259024.64470267</v>
      </c>
      <c r="N157" s="6">
        <v>0</v>
      </c>
      <c r="O157" s="6">
        <v>0</v>
      </c>
      <c r="P157" s="6">
        <v>0</v>
      </c>
      <c r="Q157" s="6">
        <v>3314343.7464620327</v>
      </c>
      <c r="R157" s="7">
        <f t="shared" si="2"/>
        <v>700298437.08799756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740</v>
      </c>
      <c r="G158" s="16">
        <v>0</v>
      </c>
      <c r="H158" s="5">
        <v>78597131.357465982</v>
      </c>
      <c r="I158" s="17">
        <v>0</v>
      </c>
      <c r="J158" s="17">
        <v>0</v>
      </c>
      <c r="K158" s="5">
        <v>0</v>
      </c>
      <c r="L158" s="5">
        <v>0</v>
      </c>
      <c r="M158" s="5">
        <v>473765585.2240473</v>
      </c>
      <c r="N158" s="6">
        <v>0</v>
      </c>
      <c r="O158" s="6">
        <v>0</v>
      </c>
      <c r="P158" s="6">
        <v>0</v>
      </c>
      <c r="Q158" s="6">
        <v>3170536.9421723043</v>
      </c>
      <c r="R158" s="7">
        <f t="shared" si="2"/>
        <v>555533253.52368557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740</v>
      </c>
      <c r="G159" s="16">
        <v>0</v>
      </c>
      <c r="H159" s="5">
        <v>39769957.873304009</v>
      </c>
      <c r="I159" s="17">
        <v>0</v>
      </c>
      <c r="J159" s="17">
        <v>0</v>
      </c>
      <c r="K159" s="5">
        <v>0</v>
      </c>
      <c r="L159" s="5">
        <v>0</v>
      </c>
      <c r="M159" s="5">
        <v>201630939.4476766</v>
      </c>
      <c r="N159" s="6">
        <v>0</v>
      </c>
      <c r="O159" s="6">
        <v>0</v>
      </c>
      <c r="P159" s="6">
        <v>0</v>
      </c>
      <c r="Q159" s="6">
        <v>971836.75136566337</v>
      </c>
      <c r="R159" s="7">
        <f t="shared" si="2"/>
        <v>242372734.07234627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740</v>
      </c>
      <c r="G160" s="16">
        <v>0</v>
      </c>
      <c r="H160" s="5">
        <v>90408352.769231021</v>
      </c>
      <c r="I160" s="17">
        <v>0</v>
      </c>
      <c r="J160" s="17">
        <v>0</v>
      </c>
      <c r="K160" s="5">
        <v>0</v>
      </c>
      <c r="L160" s="5">
        <v>0</v>
      </c>
      <c r="M160" s="5">
        <v>529379201.24129838</v>
      </c>
      <c r="N160" s="6">
        <v>46480178.347404405</v>
      </c>
      <c r="O160" s="6">
        <v>0</v>
      </c>
      <c r="P160" s="6">
        <v>0</v>
      </c>
      <c r="Q160" s="6">
        <v>3867030</v>
      </c>
      <c r="R160" s="7">
        <f t="shared" si="2"/>
        <v>670134762.35793376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740</v>
      </c>
      <c r="G161" s="16">
        <v>0</v>
      </c>
      <c r="H161" s="5">
        <v>90617010.977375031</v>
      </c>
      <c r="I161" s="17">
        <v>0</v>
      </c>
      <c r="J161" s="17">
        <v>0</v>
      </c>
      <c r="K161" s="5">
        <v>0</v>
      </c>
      <c r="L161" s="5">
        <v>0</v>
      </c>
      <c r="M161" s="5">
        <v>629948662.64817965</v>
      </c>
      <c r="N161" s="6">
        <v>41242975.153330661</v>
      </c>
      <c r="O161" s="6">
        <v>0</v>
      </c>
      <c r="P161" s="6">
        <v>0</v>
      </c>
      <c r="Q161" s="6">
        <v>3208246.92</v>
      </c>
      <c r="R161" s="7">
        <f t="shared" si="2"/>
        <v>765016895.69888532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740</v>
      </c>
      <c r="G162" s="16">
        <v>0</v>
      </c>
      <c r="H162" s="5">
        <v>23657690.796380609</v>
      </c>
      <c r="I162" s="17">
        <v>0</v>
      </c>
      <c r="J162" s="17">
        <v>0</v>
      </c>
      <c r="K162" s="5">
        <v>0</v>
      </c>
      <c r="L162" s="5">
        <v>0</v>
      </c>
      <c r="M162" s="5">
        <v>142981129.54299709</v>
      </c>
      <c r="N162" s="6">
        <v>8235950.257087945</v>
      </c>
      <c r="O162" s="6">
        <v>0</v>
      </c>
      <c r="P162" s="6">
        <v>0</v>
      </c>
      <c r="Q162" s="6">
        <v>827270.52891195775</v>
      </c>
      <c r="R162" s="7">
        <f t="shared" si="2"/>
        <v>175702041.1253776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740</v>
      </c>
      <c r="G163" s="16">
        <v>0</v>
      </c>
      <c r="H163" s="5">
        <v>4470395.9909502976</v>
      </c>
      <c r="I163" s="17">
        <v>0</v>
      </c>
      <c r="J163" s="17">
        <v>0</v>
      </c>
      <c r="K163" s="5">
        <v>0</v>
      </c>
      <c r="L163" s="5">
        <v>0</v>
      </c>
      <c r="M163" s="5">
        <v>30383233.363000866</v>
      </c>
      <c r="N163" s="6">
        <v>1179504.0160463632</v>
      </c>
      <c r="O163" s="6">
        <v>0</v>
      </c>
      <c r="P163" s="6">
        <v>0</v>
      </c>
      <c r="Q163" s="6">
        <v>118476.78540417313</v>
      </c>
      <c r="R163" s="7">
        <f t="shared" si="2"/>
        <v>36151610.155401699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740</v>
      </c>
      <c r="G164" s="16">
        <v>0</v>
      </c>
      <c r="H164" s="5">
        <v>49417763.683257014</v>
      </c>
      <c r="I164" s="17">
        <v>0</v>
      </c>
      <c r="J164" s="17">
        <v>0</v>
      </c>
      <c r="K164" s="5">
        <v>0</v>
      </c>
      <c r="L164" s="5">
        <v>0</v>
      </c>
      <c r="M164" s="5">
        <v>210819739.55895662</v>
      </c>
      <c r="N164" s="6">
        <v>0</v>
      </c>
      <c r="O164" s="6">
        <v>0</v>
      </c>
      <c r="P164" s="6">
        <v>0</v>
      </c>
      <c r="Q164" s="6">
        <v>1210542.9628694984</v>
      </c>
      <c r="R164" s="7">
        <f t="shared" si="2"/>
        <v>261448046.20508313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740</v>
      </c>
      <c r="G165" s="16">
        <v>0</v>
      </c>
      <c r="H165" s="5">
        <v>109932907.13122201</v>
      </c>
      <c r="I165" s="17">
        <v>0</v>
      </c>
      <c r="J165" s="17">
        <v>0</v>
      </c>
      <c r="K165" s="5">
        <v>0</v>
      </c>
      <c r="L165" s="5">
        <v>0</v>
      </c>
      <c r="M165" s="5">
        <v>674167136.58007395</v>
      </c>
      <c r="N165" s="6">
        <v>0</v>
      </c>
      <c r="O165" s="6">
        <v>0</v>
      </c>
      <c r="P165" s="6">
        <v>0</v>
      </c>
      <c r="Q165" s="6">
        <v>3667316.2324359356</v>
      </c>
      <c r="R165" s="7">
        <f t="shared" si="2"/>
        <v>787767359.9437319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740</v>
      </c>
      <c r="G166" s="16">
        <v>0</v>
      </c>
      <c r="H166" s="5">
        <v>50679030.85067901</v>
      </c>
      <c r="I166" s="17">
        <v>0</v>
      </c>
      <c r="J166" s="17">
        <v>0</v>
      </c>
      <c r="K166" s="5">
        <v>0</v>
      </c>
      <c r="L166" s="5">
        <v>0</v>
      </c>
      <c r="M166" s="5">
        <v>315896209.84965098</v>
      </c>
      <c r="N166" s="6">
        <v>0</v>
      </c>
      <c r="O166" s="6">
        <v>0</v>
      </c>
      <c r="P166" s="6">
        <v>0</v>
      </c>
      <c r="Q166" s="6">
        <v>1615148.7946933818</v>
      </c>
      <c r="R166" s="7">
        <f t="shared" si="2"/>
        <v>368190389.49502343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740</v>
      </c>
      <c r="G167" s="16">
        <v>0</v>
      </c>
      <c r="H167" s="5">
        <v>27147366.425339609</v>
      </c>
      <c r="I167" s="17">
        <v>0</v>
      </c>
      <c r="J167" s="17">
        <v>0</v>
      </c>
      <c r="K167" s="5">
        <v>0</v>
      </c>
      <c r="L167" s="5">
        <v>0</v>
      </c>
      <c r="M167" s="5">
        <v>193328856.00037572</v>
      </c>
      <c r="N167" s="6">
        <v>0</v>
      </c>
      <c r="O167" s="6">
        <v>0</v>
      </c>
      <c r="P167" s="6">
        <v>0</v>
      </c>
      <c r="Q167" s="6">
        <v>1134404.807436134</v>
      </c>
      <c r="R167" s="7">
        <f t="shared" si="2"/>
        <v>221610627.23315147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740</v>
      </c>
      <c r="G168" s="16">
        <v>0</v>
      </c>
      <c r="H168" s="5">
        <v>52176451.529412001</v>
      </c>
      <c r="I168" s="17">
        <v>0</v>
      </c>
      <c r="J168" s="17">
        <v>0</v>
      </c>
      <c r="K168" s="5">
        <v>0</v>
      </c>
      <c r="L168" s="5">
        <v>0</v>
      </c>
      <c r="M168" s="5">
        <v>305899980.75096166</v>
      </c>
      <c r="N168" s="6">
        <v>0</v>
      </c>
      <c r="O168" s="6">
        <v>0</v>
      </c>
      <c r="P168" s="6">
        <v>0</v>
      </c>
      <c r="Q168" s="6">
        <v>1476419.1225650508</v>
      </c>
      <c r="R168" s="7">
        <f t="shared" si="2"/>
        <v>359552851.40293872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740</v>
      </c>
      <c r="G169" s="16">
        <v>0</v>
      </c>
      <c r="H169" s="5">
        <v>52197278.117648005</v>
      </c>
      <c r="I169" s="17">
        <v>0</v>
      </c>
      <c r="J169" s="17">
        <v>0</v>
      </c>
      <c r="K169" s="5">
        <v>0</v>
      </c>
      <c r="L169" s="5">
        <v>0</v>
      </c>
      <c r="M169" s="5">
        <v>328037710.8124513</v>
      </c>
      <c r="N169" s="6">
        <v>20334661.640512813</v>
      </c>
      <c r="O169" s="6">
        <v>0</v>
      </c>
      <c r="P169" s="6">
        <v>0</v>
      </c>
      <c r="Q169" s="6">
        <v>1707169.8508558013</v>
      </c>
      <c r="R169" s="7">
        <f t="shared" si="2"/>
        <v>402276820.42146796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740</v>
      </c>
      <c r="G170" s="16">
        <v>0</v>
      </c>
      <c r="H170" s="5">
        <v>100570333.51131105</v>
      </c>
      <c r="I170" s="17">
        <v>0</v>
      </c>
      <c r="J170" s="17">
        <v>0</v>
      </c>
      <c r="K170" s="5">
        <v>0</v>
      </c>
      <c r="L170" s="5">
        <v>0</v>
      </c>
      <c r="M170" s="5">
        <v>721035234.36640561</v>
      </c>
      <c r="N170" s="6">
        <v>49545424.961569138</v>
      </c>
      <c r="O170" s="6">
        <v>0</v>
      </c>
      <c r="P170" s="6">
        <v>0</v>
      </c>
      <c r="Q170" s="6">
        <v>4159521.1780517343</v>
      </c>
      <c r="R170" s="7">
        <f t="shared" si="2"/>
        <v>875310514.01733756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740</v>
      </c>
      <c r="G171" s="16">
        <v>0</v>
      </c>
      <c r="H171" s="5">
        <v>78337009.203620017</v>
      </c>
      <c r="I171" s="17">
        <v>0</v>
      </c>
      <c r="J171" s="17">
        <v>0</v>
      </c>
      <c r="K171" s="5">
        <v>0</v>
      </c>
      <c r="L171" s="5">
        <v>0</v>
      </c>
      <c r="M171" s="5">
        <v>346704125.03775787</v>
      </c>
      <c r="N171" s="6">
        <v>0</v>
      </c>
      <c r="O171" s="6">
        <v>0</v>
      </c>
      <c r="P171" s="6">
        <v>0</v>
      </c>
      <c r="Q171" s="6">
        <v>2111480.46</v>
      </c>
      <c r="R171" s="7">
        <f t="shared" si="2"/>
        <v>427152614.70137787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740</v>
      </c>
      <c r="G172" s="16">
        <v>0</v>
      </c>
      <c r="H172" s="5">
        <v>16320546.914026901</v>
      </c>
      <c r="I172" s="17">
        <v>0</v>
      </c>
      <c r="J172" s="17">
        <v>0</v>
      </c>
      <c r="K172" s="5">
        <v>0</v>
      </c>
      <c r="L172" s="5">
        <v>0</v>
      </c>
      <c r="M172" s="5">
        <v>104486413.46063584</v>
      </c>
      <c r="N172" s="6">
        <v>0</v>
      </c>
      <c r="O172" s="6">
        <v>0</v>
      </c>
      <c r="P172" s="6">
        <v>0</v>
      </c>
      <c r="Q172" s="6">
        <v>720490.14000000013</v>
      </c>
      <c r="R172" s="7">
        <f t="shared" si="2"/>
        <v>121527450.51466274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740</v>
      </c>
      <c r="G173" s="16">
        <v>0</v>
      </c>
      <c r="H173" s="5">
        <v>44514554.38914001</v>
      </c>
      <c r="I173" s="17">
        <v>0</v>
      </c>
      <c r="J173" s="17">
        <v>0</v>
      </c>
      <c r="K173" s="5">
        <v>0</v>
      </c>
      <c r="L173" s="5">
        <v>0</v>
      </c>
      <c r="M173" s="5">
        <v>241752890.83329815</v>
      </c>
      <c r="N173" s="6">
        <v>0</v>
      </c>
      <c r="O173" s="6">
        <v>0</v>
      </c>
      <c r="P173" s="6">
        <v>0</v>
      </c>
      <c r="Q173" s="6">
        <v>1608804</v>
      </c>
      <c r="R173" s="7">
        <f t="shared" si="2"/>
        <v>287876249.22243816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740</v>
      </c>
      <c r="G174" s="16">
        <v>0</v>
      </c>
      <c r="H174" s="5">
        <v>53703377.321267009</v>
      </c>
      <c r="I174" s="17">
        <v>0</v>
      </c>
      <c r="J174" s="17">
        <v>0</v>
      </c>
      <c r="K174" s="5">
        <v>0</v>
      </c>
      <c r="L174" s="5">
        <v>0</v>
      </c>
      <c r="M174" s="5">
        <v>351513006.9678914</v>
      </c>
      <c r="N174" s="6">
        <v>0</v>
      </c>
      <c r="O174" s="6">
        <v>0</v>
      </c>
      <c r="P174" s="6">
        <v>0</v>
      </c>
      <c r="Q174" s="6">
        <v>1932890.276138244</v>
      </c>
      <c r="R174" s="7">
        <f t="shared" si="2"/>
        <v>407149274.56529665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740</v>
      </c>
      <c r="G175" s="16">
        <v>0</v>
      </c>
      <c r="H175" s="5">
        <v>36517850.615384996</v>
      </c>
      <c r="I175" s="17">
        <v>0</v>
      </c>
      <c r="J175" s="17">
        <v>0</v>
      </c>
      <c r="K175" s="5">
        <v>0</v>
      </c>
      <c r="L175" s="5">
        <v>0</v>
      </c>
      <c r="M175" s="5">
        <v>258401863.16650707</v>
      </c>
      <c r="N175" s="6">
        <v>0</v>
      </c>
      <c r="O175" s="6">
        <v>0</v>
      </c>
      <c r="P175" s="6">
        <v>0</v>
      </c>
      <c r="Q175" s="6">
        <v>829377.30386175623</v>
      </c>
      <c r="R175" s="7">
        <f t="shared" si="2"/>
        <v>295749091.0857538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740</v>
      </c>
      <c r="G176" s="16">
        <v>0</v>
      </c>
      <c r="H176" s="5">
        <v>13806873.095022596</v>
      </c>
      <c r="I176" s="17">
        <v>0</v>
      </c>
      <c r="J176" s="17">
        <v>0</v>
      </c>
      <c r="K176" s="5">
        <v>0</v>
      </c>
      <c r="L176" s="5">
        <v>0</v>
      </c>
      <c r="M176" s="5">
        <v>72499486.781926662</v>
      </c>
      <c r="N176" s="6">
        <v>0</v>
      </c>
      <c r="O176" s="6">
        <v>0</v>
      </c>
      <c r="P176" s="6">
        <v>0</v>
      </c>
      <c r="Q176" s="6">
        <v>449841.64942269778</v>
      </c>
      <c r="R176" s="7">
        <f t="shared" si="2"/>
        <v>86756201.526371956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740</v>
      </c>
      <c r="G177" s="16">
        <v>0</v>
      </c>
      <c r="H177" s="5">
        <v>44490131.665158033</v>
      </c>
      <c r="I177" s="17">
        <v>0</v>
      </c>
      <c r="J177" s="17">
        <v>0</v>
      </c>
      <c r="K177" s="5">
        <v>0</v>
      </c>
      <c r="L177" s="5">
        <v>0</v>
      </c>
      <c r="M177" s="5">
        <v>295820747.52014756</v>
      </c>
      <c r="N177" s="6">
        <v>0</v>
      </c>
      <c r="O177" s="6">
        <v>0</v>
      </c>
      <c r="P177" s="6">
        <v>0</v>
      </c>
      <c r="Q177" s="6">
        <v>1828885.4505773021</v>
      </c>
      <c r="R177" s="7">
        <f t="shared" si="2"/>
        <v>342139764.63588291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740</v>
      </c>
      <c r="G178" s="16">
        <v>0</v>
      </c>
      <c r="H178" s="5">
        <v>96052654.506787062</v>
      </c>
      <c r="I178" s="17">
        <v>0</v>
      </c>
      <c r="J178" s="17">
        <v>0</v>
      </c>
      <c r="K178" s="5">
        <v>0</v>
      </c>
      <c r="L178" s="5">
        <v>0</v>
      </c>
      <c r="M178" s="5">
        <v>625321838.56230795</v>
      </c>
      <c r="N178" s="6">
        <v>0</v>
      </c>
      <c r="O178" s="6">
        <v>0</v>
      </c>
      <c r="P178" s="6">
        <v>0</v>
      </c>
      <c r="Q178" s="6">
        <v>3164282.1</v>
      </c>
      <c r="R178" s="7">
        <f t="shared" si="2"/>
        <v>724538775.16909504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740</v>
      </c>
      <c r="G179" s="16">
        <v>0</v>
      </c>
      <c r="H179" s="5">
        <v>2674212.8325791694</v>
      </c>
      <c r="I179" s="17">
        <v>0</v>
      </c>
      <c r="J179" s="17">
        <v>0</v>
      </c>
      <c r="K179" s="5">
        <v>0</v>
      </c>
      <c r="L179" s="5">
        <v>0</v>
      </c>
      <c r="M179" s="5">
        <v>17109226.886212386</v>
      </c>
      <c r="N179" s="6">
        <v>0</v>
      </c>
      <c r="O179" s="6">
        <v>0</v>
      </c>
      <c r="P179" s="6">
        <v>0</v>
      </c>
      <c r="Q179" s="6">
        <v>312215.62497855996</v>
      </c>
      <c r="R179" s="7">
        <f t="shared" si="2"/>
        <v>20095655.343770117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740</v>
      </c>
      <c r="G180" s="16">
        <v>0</v>
      </c>
      <c r="H180" s="5">
        <v>25154643.031674191</v>
      </c>
      <c r="I180" s="17">
        <v>0</v>
      </c>
      <c r="J180" s="17">
        <v>0</v>
      </c>
      <c r="K180" s="5">
        <v>0</v>
      </c>
      <c r="L180" s="5">
        <v>0</v>
      </c>
      <c r="M180" s="5">
        <v>132094788.12834917</v>
      </c>
      <c r="N180" s="6">
        <v>0</v>
      </c>
      <c r="O180" s="6">
        <v>0</v>
      </c>
      <c r="P180" s="6">
        <v>0</v>
      </c>
      <c r="Q180" s="6">
        <v>423984.37502144009</v>
      </c>
      <c r="R180" s="7">
        <f t="shared" si="2"/>
        <v>157673415.53504479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740</v>
      </c>
      <c r="G181" s="16">
        <v>0</v>
      </c>
      <c r="H181" s="5">
        <v>64106756.651584029</v>
      </c>
      <c r="I181" s="17">
        <v>0</v>
      </c>
      <c r="J181" s="17">
        <v>0</v>
      </c>
      <c r="K181" s="5">
        <v>0</v>
      </c>
      <c r="L181" s="5">
        <v>0</v>
      </c>
      <c r="M181" s="5">
        <v>357594826.22209918</v>
      </c>
      <c r="N181" s="6">
        <v>0</v>
      </c>
      <c r="O181" s="6">
        <v>0</v>
      </c>
      <c r="P181" s="6">
        <v>0</v>
      </c>
      <c r="Q181" s="6">
        <v>1849733.82</v>
      </c>
      <c r="R181" s="7">
        <f t="shared" si="2"/>
        <v>423551316.69368321</v>
      </c>
    </row>
    <row r="182" spans="1:18" ht="30" x14ac:dyDescent="0.25">
      <c r="A182" s="4" t="s">
        <v>5</v>
      </c>
      <c r="B182" s="4" t="s">
        <v>222</v>
      </c>
      <c r="C182" s="4" t="s">
        <v>300</v>
      </c>
      <c r="D182" s="4" t="s">
        <v>301</v>
      </c>
      <c r="E182" s="13" t="s">
        <v>303</v>
      </c>
      <c r="F182" s="13" t="s">
        <v>740</v>
      </c>
      <c r="G182" s="16">
        <v>0</v>
      </c>
      <c r="H182" s="5">
        <v>24393439.411765009</v>
      </c>
      <c r="I182" s="17">
        <v>0</v>
      </c>
      <c r="J182" s="17">
        <v>0</v>
      </c>
      <c r="K182" s="5">
        <v>0</v>
      </c>
      <c r="L182" s="5">
        <v>0</v>
      </c>
      <c r="M182" s="5">
        <v>139460895.29225689</v>
      </c>
      <c r="N182" s="6">
        <v>0</v>
      </c>
      <c r="O182" s="6">
        <v>0</v>
      </c>
      <c r="P182" s="6">
        <v>0</v>
      </c>
      <c r="Q182" s="6">
        <v>1028595.6165745091</v>
      </c>
      <c r="R182" s="7">
        <f t="shared" si="2"/>
        <v>164882930.3205964</v>
      </c>
    </row>
    <row r="183" spans="1:18" ht="30" x14ac:dyDescent="0.25">
      <c r="A183" s="4" t="s">
        <v>5</v>
      </c>
      <c r="B183" s="4" t="s">
        <v>222</v>
      </c>
      <c r="C183" s="4" t="s">
        <v>300</v>
      </c>
      <c r="D183" s="4" t="s">
        <v>301</v>
      </c>
      <c r="E183" s="13" t="s">
        <v>304</v>
      </c>
      <c r="F183" s="13" t="s">
        <v>740</v>
      </c>
      <c r="G183" s="16">
        <v>0</v>
      </c>
      <c r="H183" s="5">
        <v>34732981.873302996</v>
      </c>
      <c r="I183" s="17">
        <v>0</v>
      </c>
      <c r="J183" s="17">
        <v>0</v>
      </c>
      <c r="K183" s="5">
        <v>0</v>
      </c>
      <c r="L183" s="5">
        <v>0</v>
      </c>
      <c r="M183" s="5">
        <v>228400020.49955451</v>
      </c>
      <c r="N183" s="6">
        <v>0</v>
      </c>
      <c r="O183" s="6">
        <v>0</v>
      </c>
      <c r="P183" s="6">
        <v>0</v>
      </c>
      <c r="Q183" s="6">
        <v>1258977.8381984767</v>
      </c>
      <c r="R183" s="7">
        <f t="shared" si="2"/>
        <v>264391980.21105599</v>
      </c>
    </row>
    <row r="184" spans="1:18" ht="30" x14ac:dyDescent="0.25">
      <c r="A184" s="4" t="s">
        <v>5</v>
      </c>
      <c r="B184" s="4" t="s">
        <v>222</v>
      </c>
      <c r="C184" s="4" t="s">
        <v>300</v>
      </c>
      <c r="D184" s="4" t="s">
        <v>301</v>
      </c>
      <c r="E184" s="13" t="s">
        <v>302</v>
      </c>
      <c r="F184" s="13" t="s">
        <v>740</v>
      </c>
      <c r="G184" s="16">
        <v>0</v>
      </c>
      <c r="H184" s="5">
        <v>38362158.253394008</v>
      </c>
      <c r="I184" s="17">
        <v>0</v>
      </c>
      <c r="J184" s="17">
        <v>0</v>
      </c>
      <c r="K184" s="5">
        <v>0</v>
      </c>
      <c r="L184" s="5">
        <v>0</v>
      </c>
      <c r="M184" s="5">
        <v>200299912.90047699</v>
      </c>
      <c r="N184" s="6">
        <v>0</v>
      </c>
      <c r="O184" s="6">
        <v>0</v>
      </c>
      <c r="P184" s="6">
        <v>0</v>
      </c>
      <c r="Q184" s="6">
        <v>1637842.7852270142</v>
      </c>
      <c r="R184" s="7">
        <f t="shared" si="2"/>
        <v>240299913.939098</v>
      </c>
    </row>
    <row r="185" spans="1:18" x14ac:dyDescent="0.25">
      <c r="A185" s="4" t="s">
        <v>5</v>
      </c>
      <c r="B185" s="4" t="s">
        <v>222</v>
      </c>
      <c r="C185" s="4" t="s">
        <v>305</v>
      </c>
      <c r="D185" s="4" t="s">
        <v>306</v>
      </c>
      <c r="E185" s="13" t="s">
        <v>307</v>
      </c>
      <c r="F185" s="13" t="s">
        <v>740</v>
      </c>
      <c r="G185" s="16">
        <v>0</v>
      </c>
      <c r="H185" s="5">
        <v>69462633.90950197</v>
      </c>
      <c r="I185" s="17">
        <v>0</v>
      </c>
      <c r="J185" s="17">
        <v>0</v>
      </c>
      <c r="K185" s="5">
        <v>0</v>
      </c>
      <c r="L185" s="5">
        <v>0</v>
      </c>
      <c r="M185" s="5">
        <v>372220946.19374728</v>
      </c>
      <c r="N185" s="6">
        <v>0</v>
      </c>
      <c r="O185" s="6">
        <v>0</v>
      </c>
      <c r="P185" s="6">
        <v>0</v>
      </c>
      <c r="Q185" s="6">
        <v>2130386.2199999997</v>
      </c>
      <c r="R185" s="7">
        <f t="shared" si="2"/>
        <v>443813966.32324928</v>
      </c>
    </row>
    <row r="186" spans="1:18" ht="30" x14ac:dyDescent="0.25">
      <c r="A186" s="4" t="s">
        <v>5</v>
      </c>
      <c r="B186" s="4" t="s">
        <v>222</v>
      </c>
      <c r="C186" s="4" t="s">
        <v>308</v>
      </c>
      <c r="D186" s="4" t="s">
        <v>309</v>
      </c>
      <c r="E186" s="13" t="s">
        <v>310</v>
      </c>
      <c r="F186" s="13" t="s">
        <v>740</v>
      </c>
      <c r="G186" s="16">
        <v>0</v>
      </c>
      <c r="H186" s="5">
        <v>78566854.642534018</v>
      </c>
      <c r="I186" s="17">
        <v>0</v>
      </c>
      <c r="J186" s="17">
        <v>0</v>
      </c>
      <c r="K186" s="5">
        <v>0</v>
      </c>
      <c r="L186" s="5">
        <v>0</v>
      </c>
      <c r="M186" s="5">
        <v>533047452.89774942</v>
      </c>
      <c r="N186" s="6">
        <v>0</v>
      </c>
      <c r="O186" s="6">
        <v>0</v>
      </c>
      <c r="P186" s="6">
        <v>0</v>
      </c>
      <c r="Q186" s="6">
        <v>2301768</v>
      </c>
      <c r="R186" s="7">
        <f t="shared" si="2"/>
        <v>613916075.54028344</v>
      </c>
    </row>
    <row r="187" spans="1:18" x14ac:dyDescent="0.25">
      <c r="A187" s="4" t="s">
        <v>5</v>
      </c>
      <c r="B187" s="4" t="s">
        <v>222</v>
      </c>
      <c r="C187" s="4" t="s">
        <v>311</v>
      </c>
      <c r="D187" s="4" t="s">
        <v>312</v>
      </c>
      <c r="E187" s="13" t="s">
        <v>313</v>
      </c>
      <c r="F187" s="13" t="s">
        <v>740</v>
      </c>
      <c r="G187" s="16">
        <v>0</v>
      </c>
      <c r="H187" s="5">
        <v>115036115.33031696</v>
      </c>
      <c r="I187" s="17">
        <v>0</v>
      </c>
      <c r="J187" s="17">
        <v>0</v>
      </c>
      <c r="K187" s="5">
        <v>0</v>
      </c>
      <c r="L187" s="5">
        <v>0</v>
      </c>
      <c r="M187" s="5">
        <v>627329281.84769273</v>
      </c>
      <c r="N187" s="6">
        <v>0</v>
      </c>
      <c r="O187" s="6">
        <v>0</v>
      </c>
      <c r="P187" s="6">
        <v>0</v>
      </c>
      <c r="Q187" s="6">
        <v>3538852.0200000005</v>
      </c>
      <c r="R187" s="7">
        <f t="shared" si="2"/>
        <v>745904249.19800973</v>
      </c>
    </row>
    <row r="188" spans="1:18" x14ac:dyDescent="0.25">
      <c r="A188" s="4" t="s">
        <v>5</v>
      </c>
      <c r="B188" s="4" t="s">
        <v>222</v>
      </c>
      <c r="C188" s="4" t="s">
        <v>314</v>
      </c>
      <c r="D188" s="4" t="s">
        <v>315</v>
      </c>
      <c r="E188" s="13" t="s">
        <v>316</v>
      </c>
      <c r="F188" s="13" t="s">
        <v>740</v>
      </c>
      <c r="G188" s="16">
        <v>0</v>
      </c>
      <c r="H188" s="5">
        <v>82743792.190044999</v>
      </c>
      <c r="I188" s="17">
        <v>0</v>
      </c>
      <c r="J188" s="17">
        <v>0</v>
      </c>
      <c r="K188" s="5">
        <v>0</v>
      </c>
      <c r="L188" s="5">
        <v>0</v>
      </c>
      <c r="M188" s="5">
        <v>495573139.19070089</v>
      </c>
      <c r="N188" s="6">
        <v>0</v>
      </c>
      <c r="O188" s="6">
        <v>0</v>
      </c>
      <c r="P188" s="6">
        <v>0</v>
      </c>
      <c r="Q188" s="6">
        <v>3476191.86</v>
      </c>
      <c r="R188" s="7">
        <f t="shared" si="2"/>
        <v>581793123.2407459</v>
      </c>
    </row>
    <row r="189" spans="1:18" ht="30" x14ac:dyDescent="0.25">
      <c r="A189" s="4" t="s">
        <v>5</v>
      </c>
      <c r="B189" s="4" t="s">
        <v>222</v>
      </c>
      <c r="C189" s="4" t="s">
        <v>317</v>
      </c>
      <c r="D189" s="4" t="s">
        <v>318</v>
      </c>
      <c r="E189" s="13" t="s">
        <v>320</v>
      </c>
      <c r="F189" s="13" t="s">
        <v>740</v>
      </c>
      <c r="G189" s="16">
        <v>0</v>
      </c>
      <c r="H189" s="5">
        <v>60025371.049773991</v>
      </c>
      <c r="I189" s="17">
        <v>0</v>
      </c>
      <c r="J189" s="17">
        <v>0</v>
      </c>
      <c r="K189" s="5">
        <v>0</v>
      </c>
      <c r="L189" s="5">
        <v>0</v>
      </c>
      <c r="M189" s="5">
        <v>558351846.45492578</v>
      </c>
      <c r="N189" s="6">
        <v>0</v>
      </c>
      <c r="O189" s="6">
        <v>0</v>
      </c>
      <c r="P189" s="6">
        <v>0</v>
      </c>
      <c r="Q189" s="6">
        <v>1790223.3437759874</v>
      </c>
      <c r="R189" s="7">
        <f t="shared" si="2"/>
        <v>620167440.84847569</v>
      </c>
    </row>
    <row r="190" spans="1:18" ht="30" x14ac:dyDescent="0.25">
      <c r="A190" s="4" t="s">
        <v>5</v>
      </c>
      <c r="B190" s="4" t="s">
        <v>222</v>
      </c>
      <c r="C190" s="4" t="s">
        <v>108</v>
      </c>
      <c r="D190" s="4" t="s">
        <v>109</v>
      </c>
      <c r="E190" s="13" t="s">
        <v>322</v>
      </c>
      <c r="F190" s="13" t="s">
        <v>740</v>
      </c>
      <c r="G190" s="16">
        <v>0</v>
      </c>
      <c r="H190" s="5">
        <v>14524463.375565708</v>
      </c>
      <c r="I190" s="17">
        <v>0</v>
      </c>
      <c r="J190" s="17">
        <v>0</v>
      </c>
      <c r="K190" s="5">
        <v>0</v>
      </c>
      <c r="L190" s="5">
        <v>0</v>
      </c>
      <c r="M190" s="5">
        <v>100745409.95372011</v>
      </c>
      <c r="N190" s="6">
        <v>0</v>
      </c>
      <c r="O190" s="6">
        <v>0</v>
      </c>
      <c r="P190" s="6">
        <v>0</v>
      </c>
      <c r="Q190" s="6">
        <v>909259.22376311035</v>
      </c>
      <c r="R190" s="7">
        <f t="shared" si="2"/>
        <v>116179132.55304892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740</v>
      </c>
      <c r="G191" s="16">
        <v>0</v>
      </c>
      <c r="H191" s="5">
        <v>24199183.067873001</v>
      </c>
      <c r="I191" s="17">
        <v>0</v>
      </c>
      <c r="J191" s="17">
        <v>0</v>
      </c>
      <c r="K191" s="5">
        <v>0</v>
      </c>
      <c r="L191" s="5">
        <v>0</v>
      </c>
      <c r="M191" s="5">
        <v>155080493.43293694</v>
      </c>
      <c r="N191" s="6">
        <v>0</v>
      </c>
      <c r="O191" s="6">
        <v>0</v>
      </c>
      <c r="P191" s="6">
        <v>0</v>
      </c>
      <c r="Q191" s="6">
        <v>787545.00464447879</v>
      </c>
      <c r="R191" s="7">
        <f t="shared" si="2"/>
        <v>180067221.50545442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740</v>
      </c>
      <c r="G192" s="16">
        <v>0</v>
      </c>
      <c r="H192" s="5">
        <v>90625905.746606946</v>
      </c>
      <c r="I192" s="17">
        <v>0</v>
      </c>
      <c r="J192" s="17">
        <v>0</v>
      </c>
      <c r="K192" s="5">
        <v>0</v>
      </c>
      <c r="L192" s="5">
        <v>0</v>
      </c>
      <c r="M192" s="5">
        <v>592406859.79003119</v>
      </c>
      <c r="N192" s="6">
        <v>0</v>
      </c>
      <c r="O192" s="6">
        <v>0</v>
      </c>
      <c r="P192" s="6">
        <v>0</v>
      </c>
      <c r="Q192" s="6">
        <v>3436983.6896102466</v>
      </c>
      <c r="R192" s="7">
        <f t="shared" si="2"/>
        <v>686469749.22624838</v>
      </c>
    </row>
    <row r="193" spans="1:18" x14ac:dyDescent="0.25">
      <c r="A193" s="4" t="s">
        <v>5</v>
      </c>
      <c r="B193" s="4" t="s">
        <v>222</v>
      </c>
      <c r="C193" s="4" t="s">
        <v>140</v>
      </c>
      <c r="D193" s="4" t="s">
        <v>141</v>
      </c>
      <c r="E193" s="13" t="s">
        <v>325</v>
      </c>
      <c r="F193" s="13" t="s">
        <v>740</v>
      </c>
      <c r="G193" s="16">
        <v>0</v>
      </c>
      <c r="H193" s="5">
        <v>42013756.995474994</v>
      </c>
      <c r="I193" s="17">
        <v>0</v>
      </c>
      <c r="J193" s="17">
        <v>0</v>
      </c>
      <c r="K193" s="5">
        <v>0</v>
      </c>
      <c r="L193" s="5">
        <v>0</v>
      </c>
      <c r="M193" s="5">
        <v>181034193.09338453</v>
      </c>
      <c r="N193" s="6">
        <v>0</v>
      </c>
      <c r="O193" s="6">
        <v>0</v>
      </c>
      <c r="P193" s="6">
        <v>0</v>
      </c>
      <c r="Q193" s="6">
        <v>1107199.8</v>
      </c>
      <c r="R193" s="7">
        <f t="shared" si="2"/>
        <v>224155149.88885954</v>
      </c>
    </row>
    <row r="194" spans="1:18" x14ac:dyDescent="0.25">
      <c r="A194" s="4" t="s">
        <v>5</v>
      </c>
      <c r="B194" s="4" t="s">
        <v>222</v>
      </c>
      <c r="C194" s="4" t="s">
        <v>43</v>
      </c>
      <c r="D194" s="4" t="s">
        <v>44</v>
      </c>
      <c r="E194" s="13" t="s">
        <v>330</v>
      </c>
      <c r="F194" s="13" t="s">
        <v>740</v>
      </c>
      <c r="G194" s="16">
        <v>0</v>
      </c>
      <c r="H194" s="5">
        <v>111876892.244344</v>
      </c>
      <c r="I194" s="17">
        <v>0</v>
      </c>
      <c r="J194" s="17">
        <v>0</v>
      </c>
      <c r="K194" s="5">
        <v>0</v>
      </c>
      <c r="L194" s="5">
        <v>0</v>
      </c>
      <c r="M194" s="5">
        <v>714082585.16919863</v>
      </c>
      <c r="N194" s="6">
        <v>0</v>
      </c>
      <c r="O194" s="6">
        <v>0</v>
      </c>
      <c r="P194" s="6">
        <v>0</v>
      </c>
      <c r="Q194" s="6">
        <v>3910132.6506901188</v>
      </c>
      <c r="R194" s="7">
        <f t="shared" si="2"/>
        <v>829869610.06423271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332</v>
      </c>
      <c r="F195" s="13" t="s">
        <v>740</v>
      </c>
      <c r="G195" s="16">
        <v>0</v>
      </c>
      <c r="H195" s="5">
        <v>11821953.248868801</v>
      </c>
      <c r="I195" s="17">
        <v>0</v>
      </c>
      <c r="J195" s="17">
        <v>0</v>
      </c>
      <c r="K195" s="5">
        <v>0</v>
      </c>
      <c r="L195" s="5">
        <v>0</v>
      </c>
      <c r="M195" s="5">
        <v>63242390.822573386</v>
      </c>
      <c r="N195" s="6">
        <v>0</v>
      </c>
      <c r="O195" s="6">
        <v>0</v>
      </c>
      <c r="P195" s="6">
        <v>0</v>
      </c>
      <c r="Q195" s="6">
        <v>595878.34367672401</v>
      </c>
      <c r="R195" s="7">
        <f t="shared" si="2"/>
        <v>75660222.415118918</v>
      </c>
    </row>
    <row r="196" spans="1:18" x14ac:dyDescent="0.25">
      <c r="A196" s="4" t="s">
        <v>5</v>
      </c>
      <c r="B196" s="4" t="s">
        <v>222</v>
      </c>
      <c r="C196" s="4" t="s">
        <v>335</v>
      </c>
      <c r="D196" s="4" t="s">
        <v>336</v>
      </c>
      <c r="E196" s="13" t="s">
        <v>337</v>
      </c>
      <c r="F196" s="13" t="s">
        <v>740</v>
      </c>
      <c r="G196" s="16">
        <v>0</v>
      </c>
      <c r="H196" s="5">
        <v>14012293.294117503</v>
      </c>
      <c r="I196" s="17">
        <v>0</v>
      </c>
      <c r="J196" s="17">
        <v>0</v>
      </c>
      <c r="K196" s="5">
        <v>0</v>
      </c>
      <c r="L196" s="5">
        <v>0</v>
      </c>
      <c r="M196" s="5">
        <v>80663797.944883287</v>
      </c>
      <c r="N196" s="6">
        <v>0</v>
      </c>
      <c r="O196" s="6">
        <v>0</v>
      </c>
      <c r="P196" s="6">
        <v>0</v>
      </c>
      <c r="Q196" s="6">
        <v>360164.50633416558</v>
      </c>
      <c r="R196" s="7">
        <f t="shared" si="2"/>
        <v>95036255.745334968</v>
      </c>
    </row>
    <row r="197" spans="1:18" x14ac:dyDescent="0.25">
      <c r="A197" s="4" t="s">
        <v>5</v>
      </c>
      <c r="B197" s="4" t="s">
        <v>222</v>
      </c>
      <c r="C197" s="4" t="s">
        <v>335</v>
      </c>
      <c r="D197" s="4" t="s">
        <v>336</v>
      </c>
      <c r="E197" s="13" t="s">
        <v>338</v>
      </c>
      <c r="F197" s="13" t="s">
        <v>740</v>
      </c>
      <c r="G197" s="16">
        <v>0</v>
      </c>
      <c r="H197" s="5">
        <v>131618814.27149296</v>
      </c>
      <c r="I197" s="17">
        <v>0</v>
      </c>
      <c r="J197" s="17">
        <v>0</v>
      </c>
      <c r="K197" s="5">
        <v>0</v>
      </c>
      <c r="L197" s="5">
        <v>0</v>
      </c>
      <c r="M197" s="5">
        <v>1020775184.1649051</v>
      </c>
      <c r="N197" s="6">
        <v>0</v>
      </c>
      <c r="O197" s="6">
        <v>0</v>
      </c>
      <c r="P197" s="6">
        <v>0</v>
      </c>
      <c r="Q197" s="6">
        <v>5479243.7536658347</v>
      </c>
      <c r="R197" s="7">
        <f t="shared" si="2"/>
        <v>1157873242.190064</v>
      </c>
    </row>
    <row r="198" spans="1:18" ht="30" x14ac:dyDescent="0.25">
      <c r="A198" s="4" t="s">
        <v>5</v>
      </c>
      <c r="B198" s="4" t="s">
        <v>222</v>
      </c>
      <c r="C198" s="4" t="s">
        <v>339</v>
      </c>
      <c r="D198" s="4" t="s">
        <v>340</v>
      </c>
      <c r="E198" s="13" t="s">
        <v>341</v>
      </c>
      <c r="F198" s="13" t="s">
        <v>740</v>
      </c>
      <c r="G198" s="16">
        <v>0</v>
      </c>
      <c r="H198" s="5">
        <v>30438092.117646903</v>
      </c>
      <c r="I198" s="17">
        <v>0</v>
      </c>
      <c r="J198" s="17">
        <v>0</v>
      </c>
      <c r="K198" s="5">
        <v>0</v>
      </c>
      <c r="L198" s="5">
        <v>0</v>
      </c>
      <c r="M198" s="5">
        <v>230398632.69450483</v>
      </c>
      <c r="N198" s="6">
        <v>0</v>
      </c>
      <c r="O198" s="6">
        <v>0</v>
      </c>
      <c r="P198" s="6">
        <v>0</v>
      </c>
      <c r="Q198" s="6">
        <v>1420982.3008665403</v>
      </c>
      <c r="R198" s="7">
        <f t="shared" si="2"/>
        <v>262257707.11301827</v>
      </c>
    </row>
    <row r="199" spans="1:18" ht="30" x14ac:dyDescent="0.25">
      <c r="A199" s="4" t="s">
        <v>5</v>
      </c>
      <c r="B199" s="4" t="s">
        <v>222</v>
      </c>
      <c r="C199" s="4" t="s">
        <v>339</v>
      </c>
      <c r="D199" s="4" t="s">
        <v>340</v>
      </c>
      <c r="E199" s="13" t="s">
        <v>342</v>
      </c>
      <c r="F199" s="13" t="s">
        <v>740</v>
      </c>
      <c r="G199" s="16">
        <v>0</v>
      </c>
      <c r="H199" s="5">
        <v>44087415.674207985</v>
      </c>
      <c r="I199" s="17">
        <v>0</v>
      </c>
      <c r="J199" s="17">
        <v>0</v>
      </c>
      <c r="K199" s="5">
        <v>0</v>
      </c>
      <c r="L199" s="5">
        <v>0</v>
      </c>
      <c r="M199" s="5">
        <v>403705172.17297792</v>
      </c>
      <c r="N199" s="6">
        <v>0</v>
      </c>
      <c r="O199" s="6">
        <v>0</v>
      </c>
      <c r="P199" s="6">
        <v>0</v>
      </c>
      <c r="Q199" s="6">
        <v>1185551.1133605842</v>
      </c>
      <c r="R199" s="7">
        <f t="shared" ref="R199:R262" si="3">+SUM(G199:Q199)</f>
        <v>448978138.96054649</v>
      </c>
    </row>
    <row r="200" spans="1:18" ht="30" x14ac:dyDescent="0.25">
      <c r="A200" s="4" t="s">
        <v>5</v>
      </c>
      <c r="B200" s="4" t="s">
        <v>222</v>
      </c>
      <c r="C200" s="4" t="s">
        <v>339</v>
      </c>
      <c r="D200" s="4" t="s">
        <v>340</v>
      </c>
      <c r="E200" s="13" t="s">
        <v>343</v>
      </c>
      <c r="F200" s="13" t="s">
        <v>740</v>
      </c>
      <c r="G200" s="16">
        <v>0</v>
      </c>
      <c r="H200" s="5">
        <v>63959536.760182023</v>
      </c>
      <c r="I200" s="17">
        <v>0</v>
      </c>
      <c r="J200" s="17">
        <v>0</v>
      </c>
      <c r="K200" s="5">
        <v>0</v>
      </c>
      <c r="L200" s="5">
        <v>0</v>
      </c>
      <c r="M200" s="5">
        <v>536288222.05118763</v>
      </c>
      <c r="N200" s="6">
        <v>0</v>
      </c>
      <c r="O200" s="6">
        <v>0</v>
      </c>
      <c r="P200" s="6">
        <v>0</v>
      </c>
      <c r="Q200" s="6">
        <v>1295267.4855259063</v>
      </c>
      <c r="R200" s="7">
        <f t="shared" si="3"/>
        <v>601543026.29689562</v>
      </c>
    </row>
    <row r="201" spans="1:18" ht="30" x14ac:dyDescent="0.25">
      <c r="A201" s="4" t="s">
        <v>5</v>
      </c>
      <c r="B201" s="4" t="s">
        <v>222</v>
      </c>
      <c r="C201" s="4" t="s">
        <v>339</v>
      </c>
      <c r="D201" s="4" t="s">
        <v>340</v>
      </c>
      <c r="E201" s="13" t="s">
        <v>344</v>
      </c>
      <c r="F201" s="13" t="s">
        <v>740</v>
      </c>
      <c r="G201" s="16">
        <v>0</v>
      </c>
      <c r="H201" s="5">
        <v>10773672.072397999</v>
      </c>
      <c r="I201" s="17">
        <v>0</v>
      </c>
      <c r="J201" s="17">
        <v>0</v>
      </c>
      <c r="K201" s="5">
        <v>0</v>
      </c>
      <c r="L201" s="5">
        <v>0</v>
      </c>
      <c r="M201" s="5">
        <v>65065252.134087272</v>
      </c>
      <c r="N201" s="6">
        <v>0</v>
      </c>
      <c r="O201" s="6">
        <v>0</v>
      </c>
      <c r="P201" s="6">
        <v>0</v>
      </c>
      <c r="Q201" s="6">
        <v>446569.12396922451</v>
      </c>
      <c r="R201" s="7">
        <f t="shared" si="3"/>
        <v>76285493.330454499</v>
      </c>
    </row>
    <row r="202" spans="1:18" ht="30" x14ac:dyDescent="0.25">
      <c r="A202" s="4" t="s">
        <v>5</v>
      </c>
      <c r="B202" s="4" t="s">
        <v>222</v>
      </c>
      <c r="C202" s="4" t="s">
        <v>339</v>
      </c>
      <c r="D202" s="4" t="s">
        <v>340</v>
      </c>
      <c r="E202" s="13" t="s">
        <v>345</v>
      </c>
      <c r="F202" s="13" t="s">
        <v>740</v>
      </c>
      <c r="G202" s="16">
        <v>0</v>
      </c>
      <c r="H202" s="5">
        <v>22848274.533937201</v>
      </c>
      <c r="I202" s="17">
        <v>0</v>
      </c>
      <c r="J202" s="17">
        <v>0</v>
      </c>
      <c r="K202" s="5">
        <v>0</v>
      </c>
      <c r="L202" s="5">
        <v>0</v>
      </c>
      <c r="M202" s="5">
        <v>146814629.13348573</v>
      </c>
      <c r="N202" s="6">
        <v>0</v>
      </c>
      <c r="O202" s="6">
        <v>0</v>
      </c>
      <c r="P202" s="6">
        <v>0</v>
      </c>
      <c r="Q202" s="6">
        <v>527844.5784148107</v>
      </c>
      <c r="R202" s="7">
        <f t="shared" si="3"/>
        <v>170190748.24583775</v>
      </c>
    </row>
    <row r="203" spans="1:18" ht="30" x14ac:dyDescent="0.25">
      <c r="A203" s="4" t="s">
        <v>5</v>
      </c>
      <c r="B203" s="4" t="s">
        <v>222</v>
      </c>
      <c r="C203" s="4" t="s">
        <v>339</v>
      </c>
      <c r="D203" s="4" t="s">
        <v>340</v>
      </c>
      <c r="E203" s="13" t="s">
        <v>347</v>
      </c>
      <c r="F203" s="13" t="s">
        <v>740</v>
      </c>
      <c r="G203" s="16">
        <v>0</v>
      </c>
      <c r="H203" s="5">
        <v>9360559.1312216967</v>
      </c>
      <c r="I203" s="17">
        <v>0</v>
      </c>
      <c r="J203" s="17">
        <v>0</v>
      </c>
      <c r="K203" s="5">
        <v>0</v>
      </c>
      <c r="L203" s="5">
        <v>0</v>
      </c>
      <c r="M203" s="5">
        <v>58422094.05289115</v>
      </c>
      <c r="N203" s="6">
        <v>0</v>
      </c>
      <c r="O203" s="6">
        <v>0</v>
      </c>
      <c r="P203" s="6">
        <v>0</v>
      </c>
      <c r="Q203" s="6">
        <v>324804.3922991053</v>
      </c>
      <c r="R203" s="7">
        <f t="shared" si="3"/>
        <v>68107457.576411948</v>
      </c>
    </row>
    <row r="204" spans="1:18" ht="30" x14ac:dyDescent="0.25">
      <c r="A204" s="4" t="s">
        <v>5</v>
      </c>
      <c r="B204" s="4" t="s">
        <v>222</v>
      </c>
      <c r="C204" s="4" t="s">
        <v>339</v>
      </c>
      <c r="D204" s="4" t="s">
        <v>340</v>
      </c>
      <c r="E204" s="13" t="s">
        <v>348</v>
      </c>
      <c r="F204" s="13" t="s">
        <v>740</v>
      </c>
      <c r="G204" s="16">
        <v>0</v>
      </c>
      <c r="H204" s="5">
        <v>6658153.1312217005</v>
      </c>
      <c r="I204" s="17">
        <v>0</v>
      </c>
      <c r="J204" s="17">
        <v>0</v>
      </c>
      <c r="K204" s="5">
        <v>0</v>
      </c>
      <c r="L204" s="5">
        <v>0</v>
      </c>
      <c r="M204" s="5">
        <v>37851386.105557382</v>
      </c>
      <c r="N204" s="6">
        <v>0</v>
      </c>
      <c r="O204" s="6">
        <v>0</v>
      </c>
      <c r="P204" s="6">
        <v>0</v>
      </c>
      <c r="Q204" s="6">
        <v>487157.19269702438</v>
      </c>
      <c r="R204" s="7">
        <f t="shared" si="3"/>
        <v>44996696.429476105</v>
      </c>
    </row>
    <row r="205" spans="1:18" ht="30" x14ac:dyDescent="0.25">
      <c r="A205" s="4" t="s">
        <v>5</v>
      </c>
      <c r="B205" s="4" t="s">
        <v>222</v>
      </c>
      <c r="C205" s="4" t="s">
        <v>339</v>
      </c>
      <c r="D205" s="4" t="s">
        <v>340</v>
      </c>
      <c r="E205" s="13" t="s">
        <v>349</v>
      </c>
      <c r="F205" s="13" t="s">
        <v>740</v>
      </c>
      <c r="G205" s="16">
        <v>0</v>
      </c>
      <c r="H205" s="5">
        <v>56590862.208145022</v>
      </c>
      <c r="I205" s="17">
        <v>0</v>
      </c>
      <c r="J205" s="17">
        <v>0</v>
      </c>
      <c r="K205" s="5">
        <v>0</v>
      </c>
      <c r="L205" s="5">
        <v>0</v>
      </c>
      <c r="M205" s="5">
        <v>245330354.79526973</v>
      </c>
      <c r="N205" s="6">
        <v>0</v>
      </c>
      <c r="O205" s="6">
        <v>0</v>
      </c>
      <c r="P205" s="6">
        <v>0</v>
      </c>
      <c r="Q205" s="6">
        <v>1786375.287380165</v>
      </c>
      <c r="R205" s="7">
        <f t="shared" si="3"/>
        <v>303707592.29079491</v>
      </c>
    </row>
    <row r="206" spans="1:18" ht="30" x14ac:dyDescent="0.25">
      <c r="A206" s="4" t="s">
        <v>5</v>
      </c>
      <c r="B206" s="4" t="s">
        <v>222</v>
      </c>
      <c r="C206" s="4" t="s">
        <v>339</v>
      </c>
      <c r="D206" s="4" t="s">
        <v>340</v>
      </c>
      <c r="E206" s="13" t="s">
        <v>350</v>
      </c>
      <c r="F206" s="13" t="s">
        <v>740</v>
      </c>
      <c r="G206" s="16">
        <v>0</v>
      </c>
      <c r="H206" s="5">
        <v>32256553.619909406</v>
      </c>
      <c r="I206" s="17">
        <v>0</v>
      </c>
      <c r="J206" s="17">
        <v>0</v>
      </c>
      <c r="K206" s="5">
        <v>0</v>
      </c>
      <c r="L206" s="5">
        <v>0</v>
      </c>
      <c r="M206" s="5">
        <v>146633501.45511028</v>
      </c>
      <c r="N206" s="6">
        <v>0</v>
      </c>
      <c r="O206" s="6">
        <v>0</v>
      </c>
      <c r="P206" s="6">
        <v>0</v>
      </c>
      <c r="Q206" s="6">
        <v>1055589.3143529156</v>
      </c>
      <c r="R206" s="7">
        <f t="shared" si="3"/>
        <v>179945644.38937262</v>
      </c>
    </row>
    <row r="207" spans="1:18" ht="30" x14ac:dyDescent="0.25">
      <c r="A207" s="4" t="s">
        <v>5</v>
      </c>
      <c r="B207" s="4" t="s">
        <v>222</v>
      </c>
      <c r="C207" s="4" t="s">
        <v>339</v>
      </c>
      <c r="D207" s="4" t="s">
        <v>340</v>
      </c>
      <c r="E207" s="13" t="s">
        <v>346</v>
      </c>
      <c r="F207" s="13" t="s">
        <v>740</v>
      </c>
      <c r="G207" s="16">
        <v>0</v>
      </c>
      <c r="H207" s="5">
        <v>21644732.832579508</v>
      </c>
      <c r="I207" s="17">
        <v>0</v>
      </c>
      <c r="J207" s="17">
        <v>0</v>
      </c>
      <c r="K207" s="5">
        <v>0</v>
      </c>
      <c r="L207" s="5">
        <v>0</v>
      </c>
      <c r="M207" s="5">
        <v>113115986.43756528</v>
      </c>
      <c r="N207" s="6">
        <v>0</v>
      </c>
      <c r="O207" s="6">
        <v>0</v>
      </c>
      <c r="P207" s="6">
        <v>0</v>
      </c>
      <c r="Q207" s="6">
        <v>1345336.9111337243</v>
      </c>
      <c r="R207" s="7">
        <f t="shared" si="3"/>
        <v>136106056.18127853</v>
      </c>
    </row>
    <row r="208" spans="1:18" x14ac:dyDescent="0.25">
      <c r="A208" s="4" t="s">
        <v>5</v>
      </c>
      <c r="B208" s="4" t="s">
        <v>222</v>
      </c>
      <c r="C208" s="4" t="s">
        <v>351</v>
      </c>
      <c r="D208" s="4" t="s">
        <v>352</v>
      </c>
      <c r="E208" s="13" t="s">
        <v>354</v>
      </c>
      <c r="F208" s="13" t="s">
        <v>740</v>
      </c>
      <c r="G208" s="16">
        <v>0</v>
      </c>
      <c r="H208" s="5">
        <v>235917753.39366412</v>
      </c>
      <c r="I208" s="17">
        <v>0</v>
      </c>
      <c r="J208" s="17">
        <v>0</v>
      </c>
      <c r="K208" s="5">
        <v>0</v>
      </c>
      <c r="L208" s="5">
        <v>0</v>
      </c>
      <c r="M208" s="5">
        <v>1234818806.8716795</v>
      </c>
      <c r="N208" s="6">
        <v>0</v>
      </c>
      <c r="O208" s="6">
        <v>0</v>
      </c>
      <c r="P208" s="6">
        <v>0</v>
      </c>
      <c r="Q208" s="6">
        <v>7795589.807353992</v>
      </c>
      <c r="R208" s="7">
        <f t="shared" si="3"/>
        <v>1478532150.0726976</v>
      </c>
    </row>
    <row r="209" spans="1:18" x14ac:dyDescent="0.25">
      <c r="A209" s="4" t="s">
        <v>5</v>
      </c>
      <c r="B209" s="4" t="s">
        <v>222</v>
      </c>
      <c r="C209" s="4" t="s">
        <v>351</v>
      </c>
      <c r="D209" s="4" t="s">
        <v>352</v>
      </c>
      <c r="E209" s="13" t="s">
        <v>353</v>
      </c>
      <c r="F209" s="13" t="s">
        <v>740</v>
      </c>
      <c r="G209" s="16">
        <v>0</v>
      </c>
      <c r="H209" s="5">
        <v>65141847.230768979</v>
      </c>
      <c r="I209" s="17">
        <v>0</v>
      </c>
      <c r="J209" s="17">
        <v>0</v>
      </c>
      <c r="K209" s="5">
        <v>0</v>
      </c>
      <c r="L209" s="5">
        <v>0</v>
      </c>
      <c r="M209" s="5">
        <v>463340842.99254006</v>
      </c>
      <c r="N209" s="6">
        <v>0</v>
      </c>
      <c r="O209" s="6">
        <v>0</v>
      </c>
      <c r="P209" s="6">
        <v>0</v>
      </c>
      <c r="Q209" s="6">
        <v>1482266.6526460068</v>
      </c>
      <c r="R209" s="7">
        <f t="shared" si="3"/>
        <v>529964956.87595505</v>
      </c>
    </row>
    <row r="210" spans="1:18" ht="30" x14ac:dyDescent="0.25">
      <c r="A210" s="4" t="s">
        <v>5</v>
      </c>
      <c r="B210" s="4" t="s">
        <v>222</v>
      </c>
      <c r="C210" s="4" t="s">
        <v>355</v>
      </c>
      <c r="D210" s="4" t="s">
        <v>356</v>
      </c>
      <c r="E210" s="13" t="s">
        <v>357</v>
      </c>
      <c r="F210" s="13" t="s">
        <v>740</v>
      </c>
      <c r="G210" s="16">
        <v>0</v>
      </c>
      <c r="H210" s="5">
        <v>61784512.959276021</v>
      </c>
      <c r="I210" s="17">
        <v>0</v>
      </c>
      <c r="J210" s="17">
        <v>0</v>
      </c>
      <c r="K210" s="5">
        <v>0</v>
      </c>
      <c r="L210" s="5">
        <v>0</v>
      </c>
      <c r="M210" s="5">
        <v>330574982.30294073</v>
      </c>
      <c r="N210" s="6">
        <v>0</v>
      </c>
      <c r="O210" s="6">
        <v>0</v>
      </c>
      <c r="P210" s="6">
        <v>0</v>
      </c>
      <c r="Q210" s="6">
        <v>2025528.5900575982</v>
      </c>
      <c r="R210" s="7">
        <f t="shared" si="3"/>
        <v>394385023.85227436</v>
      </c>
    </row>
    <row r="211" spans="1:18" ht="30" x14ac:dyDescent="0.25">
      <c r="A211" s="4" t="s">
        <v>5</v>
      </c>
      <c r="B211" s="4" t="s">
        <v>222</v>
      </c>
      <c r="C211" s="4" t="s">
        <v>355</v>
      </c>
      <c r="D211" s="4" t="s">
        <v>356</v>
      </c>
      <c r="E211" s="13" t="s">
        <v>358</v>
      </c>
      <c r="F211" s="13" t="s">
        <v>740</v>
      </c>
      <c r="G211" s="16">
        <v>0</v>
      </c>
      <c r="H211" s="5">
        <v>46111727.457013994</v>
      </c>
      <c r="I211" s="17">
        <v>0</v>
      </c>
      <c r="J211" s="17">
        <v>0</v>
      </c>
      <c r="K211" s="5">
        <v>0</v>
      </c>
      <c r="L211" s="5">
        <v>0</v>
      </c>
      <c r="M211" s="5">
        <v>185437957.0771893</v>
      </c>
      <c r="N211" s="6">
        <v>0</v>
      </c>
      <c r="O211" s="6">
        <v>0</v>
      </c>
      <c r="P211" s="6">
        <v>0</v>
      </c>
      <c r="Q211" s="6">
        <v>829390.0289853788</v>
      </c>
      <c r="R211" s="7">
        <f t="shared" si="3"/>
        <v>232379074.56318867</v>
      </c>
    </row>
    <row r="212" spans="1:18" ht="30" x14ac:dyDescent="0.25">
      <c r="A212" s="4" t="s">
        <v>5</v>
      </c>
      <c r="B212" s="4" t="s">
        <v>222</v>
      </c>
      <c r="C212" s="4" t="s">
        <v>355</v>
      </c>
      <c r="D212" s="4" t="s">
        <v>356</v>
      </c>
      <c r="E212" s="13" t="s">
        <v>359</v>
      </c>
      <c r="F212" s="13" t="s">
        <v>740</v>
      </c>
      <c r="G212" s="16">
        <v>0</v>
      </c>
      <c r="H212" s="5">
        <v>59100686.859728992</v>
      </c>
      <c r="I212" s="17">
        <v>0</v>
      </c>
      <c r="J212" s="17">
        <v>0</v>
      </c>
      <c r="K212" s="5">
        <v>0</v>
      </c>
      <c r="L212" s="5">
        <v>0</v>
      </c>
      <c r="M212" s="5">
        <v>368464315.15263313</v>
      </c>
      <c r="N212" s="6">
        <v>0</v>
      </c>
      <c r="O212" s="6">
        <v>0</v>
      </c>
      <c r="P212" s="6">
        <v>0</v>
      </c>
      <c r="Q212" s="6">
        <v>942106.32095702249</v>
      </c>
      <c r="R212" s="7">
        <f t="shared" si="3"/>
        <v>428507108.33331913</v>
      </c>
    </row>
    <row r="213" spans="1:18" ht="30" x14ac:dyDescent="0.25">
      <c r="A213" s="4" t="s">
        <v>5</v>
      </c>
      <c r="B213" s="4" t="s">
        <v>222</v>
      </c>
      <c r="C213" s="4" t="s">
        <v>360</v>
      </c>
      <c r="D213" s="4" t="s">
        <v>361</v>
      </c>
      <c r="E213" s="13" t="s">
        <v>362</v>
      </c>
      <c r="F213" s="13" t="s">
        <v>740</v>
      </c>
      <c r="G213" s="16">
        <v>0</v>
      </c>
      <c r="H213" s="5">
        <v>33432783.167421013</v>
      </c>
      <c r="I213" s="17">
        <v>0</v>
      </c>
      <c r="J213" s="17">
        <v>0</v>
      </c>
      <c r="K213" s="5">
        <v>0</v>
      </c>
      <c r="L213" s="5">
        <v>0</v>
      </c>
      <c r="M213" s="5">
        <v>179143155.72682694</v>
      </c>
      <c r="N213" s="6">
        <v>0</v>
      </c>
      <c r="O213" s="6">
        <v>0</v>
      </c>
      <c r="P213" s="6">
        <v>0</v>
      </c>
      <c r="Q213" s="6">
        <v>584151.67198689037</v>
      </c>
      <c r="R213" s="7">
        <f t="shared" si="3"/>
        <v>213160090.56623483</v>
      </c>
    </row>
    <row r="214" spans="1:18" ht="30" x14ac:dyDescent="0.25">
      <c r="A214" s="4" t="s">
        <v>5</v>
      </c>
      <c r="B214" s="4" t="s">
        <v>222</v>
      </c>
      <c r="C214" s="4" t="s">
        <v>360</v>
      </c>
      <c r="D214" s="4" t="s">
        <v>361</v>
      </c>
      <c r="E214" s="13" t="s">
        <v>363</v>
      </c>
      <c r="F214" s="13" t="s">
        <v>740</v>
      </c>
      <c r="G214" s="16">
        <v>0</v>
      </c>
      <c r="H214" s="5">
        <v>82217215.230767965</v>
      </c>
      <c r="I214" s="17">
        <v>0</v>
      </c>
      <c r="J214" s="17">
        <v>0</v>
      </c>
      <c r="K214" s="5">
        <v>0</v>
      </c>
      <c r="L214" s="5">
        <v>0</v>
      </c>
      <c r="M214" s="5">
        <v>453664024.92612696</v>
      </c>
      <c r="N214" s="6">
        <v>0</v>
      </c>
      <c r="O214" s="6">
        <v>0</v>
      </c>
      <c r="P214" s="6">
        <v>0</v>
      </c>
      <c r="Q214" s="6">
        <v>2200525.8600662281</v>
      </c>
      <c r="R214" s="7">
        <f t="shared" si="3"/>
        <v>538081766.0169611</v>
      </c>
    </row>
    <row r="215" spans="1:18" ht="30" x14ac:dyDescent="0.25">
      <c r="A215" s="4" t="s">
        <v>5</v>
      </c>
      <c r="B215" s="4" t="s">
        <v>222</v>
      </c>
      <c r="C215" s="4" t="s">
        <v>360</v>
      </c>
      <c r="D215" s="4" t="s">
        <v>361</v>
      </c>
      <c r="E215" s="13" t="s">
        <v>364</v>
      </c>
      <c r="F215" s="13" t="s">
        <v>740</v>
      </c>
      <c r="G215" s="16">
        <v>0</v>
      </c>
      <c r="H215" s="5">
        <v>12215975.276018098</v>
      </c>
      <c r="I215" s="17">
        <v>0</v>
      </c>
      <c r="J215" s="17">
        <v>0</v>
      </c>
      <c r="K215" s="5">
        <v>0</v>
      </c>
      <c r="L215" s="5">
        <v>0</v>
      </c>
      <c r="M215" s="5">
        <v>55687613.945298254</v>
      </c>
      <c r="N215" s="6">
        <v>0</v>
      </c>
      <c r="O215" s="6">
        <v>0</v>
      </c>
      <c r="P215" s="6">
        <v>0</v>
      </c>
      <c r="Q215" s="6">
        <v>685750.00794688158</v>
      </c>
      <c r="R215" s="7">
        <f t="shared" si="3"/>
        <v>68589339.229263231</v>
      </c>
    </row>
    <row r="216" spans="1:18" x14ac:dyDescent="0.25">
      <c r="A216" s="4" t="s">
        <v>5</v>
      </c>
      <c r="B216" s="4" t="s">
        <v>222</v>
      </c>
      <c r="C216" s="4" t="s">
        <v>365</v>
      </c>
      <c r="D216" s="4" t="s">
        <v>366</v>
      </c>
      <c r="E216" s="13" t="s">
        <v>367</v>
      </c>
      <c r="F216" s="13" t="s">
        <v>740</v>
      </c>
      <c r="G216" s="16">
        <v>0</v>
      </c>
      <c r="H216" s="5">
        <v>1605483.9638009202</v>
      </c>
      <c r="I216" s="17">
        <v>0</v>
      </c>
      <c r="J216" s="17">
        <v>0</v>
      </c>
      <c r="K216" s="5">
        <v>0</v>
      </c>
      <c r="L216" s="5">
        <v>0</v>
      </c>
      <c r="M216" s="5">
        <v>7095034.2999876216</v>
      </c>
      <c r="N216" s="6">
        <v>0</v>
      </c>
      <c r="O216" s="6">
        <v>0</v>
      </c>
      <c r="P216" s="6">
        <v>0</v>
      </c>
      <c r="Q216" s="6">
        <v>208008.27121376872</v>
      </c>
      <c r="R216" s="7">
        <f t="shared" si="3"/>
        <v>8908526.5350023098</v>
      </c>
    </row>
    <row r="217" spans="1:18" x14ac:dyDescent="0.25">
      <c r="A217" s="4" t="s">
        <v>5</v>
      </c>
      <c r="B217" s="4" t="s">
        <v>222</v>
      </c>
      <c r="C217" s="4" t="s">
        <v>365</v>
      </c>
      <c r="D217" s="4" t="s">
        <v>366</v>
      </c>
      <c r="E217" s="13" t="s">
        <v>368</v>
      </c>
      <c r="F217" s="13" t="s">
        <v>740</v>
      </c>
      <c r="G217" s="16">
        <v>0</v>
      </c>
      <c r="H217" s="5">
        <v>55991495.475113004</v>
      </c>
      <c r="I217" s="17">
        <v>0</v>
      </c>
      <c r="J217" s="17">
        <v>0</v>
      </c>
      <c r="K217" s="5">
        <v>0</v>
      </c>
      <c r="L217" s="5">
        <v>0</v>
      </c>
      <c r="M217" s="5">
        <v>312726391.45508599</v>
      </c>
      <c r="N217" s="6">
        <v>0</v>
      </c>
      <c r="O217" s="6">
        <v>0</v>
      </c>
      <c r="P217" s="6">
        <v>0</v>
      </c>
      <c r="Q217" s="6">
        <v>1551406.5887862314</v>
      </c>
      <c r="R217" s="7">
        <f t="shared" si="3"/>
        <v>370269293.51898527</v>
      </c>
    </row>
    <row r="218" spans="1:18" ht="30" x14ac:dyDescent="0.25">
      <c r="A218" s="4" t="s">
        <v>5</v>
      </c>
      <c r="B218" s="4" t="s">
        <v>222</v>
      </c>
      <c r="C218" s="4" t="s">
        <v>95</v>
      </c>
      <c r="D218" s="4" t="s">
        <v>96</v>
      </c>
      <c r="E218" s="13" t="s">
        <v>369</v>
      </c>
      <c r="F218" s="13" t="s">
        <v>740</v>
      </c>
      <c r="G218" s="16">
        <v>0</v>
      </c>
      <c r="H218" s="5">
        <v>29879984.959276304</v>
      </c>
      <c r="I218" s="17">
        <v>0</v>
      </c>
      <c r="J218" s="17">
        <v>0</v>
      </c>
      <c r="K218" s="5">
        <v>0</v>
      </c>
      <c r="L218" s="5">
        <v>0</v>
      </c>
      <c r="M218" s="5">
        <v>165541782.10833246</v>
      </c>
      <c r="N218" s="6">
        <v>0</v>
      </c>
      <c r="O218" s="6">
        <v>0</v>
      </c>
      <c r="P218" s="6">
        <v>0</v>
      </c>
      <c r="Q218" s="6">
        <v>552274.38</v>
      </c>
      <c r="R218" s="7">
        <f t="shared" si="3"/>
        <v>195974041.44760877</v>
      </c>
    </row>
    <row r="219" spans="1:18" x14ac:dyDescent="0.25">
      <c r="A219" s="4" t="s">
        <v>5</v>
      </c>
      <c r="B219" s="4" t="s">
        <v>222</v>
      </c>
      <c r="C219" s="4" t="s">
        <v>112</v>
      </c>
      <c r="D219" s="4" t="s">
        <v>113</v>
      </c>
      <c r="E219" s="13" t="s">
        <v>370</v>
      </c>
      <c r="F219" s="13" t="s">
        <v>740</v>
      </c>
      <c r="G219" s="16">
        <v>0</v>
      </c>
      <c r="H219" s="5">
        <v>56045796.398190022</v>
      </c>
      <c r="I219" s="17">
        <v>0</v>
      </c>
      <c r="J219" s="17">
        <v>0</v>
      </c>
      <c r="K219" s="5">
        <v>0</v>
      </c>
      <c r="L219" s="5">
        <v>0</v>
      </c>
      <c r="M219" s="5">
        <v>462350406.52002937</v>
      </c>
      <c r="N219" s="6">
        <v>0</v>
      </c>
      <c r="O219" s="6">
        <v>0</v>
      </c>
      <c r="P219" s="6">
        <v>0</v>
      </c>
      <c r="Q219" s="6">
        <v>2436533.8199999998</v>
      </c>
      <c r="R219" s="7">
        <f t="shared" si="3"/>
        <v>520832736.73821938</v>
      </c>
    </row>
    <row r="220" spans="1:18" x14ac:dyDescent="0.25">
      <c r="A220" s="4" t="s">
        <v>5</v>
      </c>
      <c r="B220" s="4" t="s">
        <v>222</v>
      </c>
      <c r="C220" s="4" t="s">
        <v>47</v>
      </c>
      <c r="D220" s="4" t="s">
        <v>48</v>
      </c>
      <c r="E220" s="13" t="s">
        <v>373</v>
      </c>
      <c r="F220" s="13" t="s">
        <v>740</v>
      </c>
      <c r="G220" s="16">
        <v>0</v>
      </c>
      <c r="H220" s="5">
        <v>7271556.6787330955</v>
      </c>
      <c r="I220" s="17">
        <v>0</v>
      </c>
      <c r="J220" s="17">
        <v>0</v>
      </c>
      <c r="K220" s="5">
        <v>0</v>
      </c>
      <c r="L220" s="5">
        <v>0</v>
      </c>
      <c r="M220" s="5">
        <v>67667910.034255117</v>
      </c>
      <c r="N220" s="6">
        <v>0</v>
      </c>
      <c r="O220" s="6">
        <v>0</v>
      </c>
      <c r="P220" s="6">
        <v>0</v>
      </c>
      <c r="Q220" s="6">
        <v>147613.84863188304</v>
      </c>
      <c r="R220" s="7">
        <f t="shared" si="3"/>
        <v>75087080.561620101</v>
      </c>
    </row>
    <row r="221" spans="1:18" x14ac:dyDescent="0.25">
      <c r="A221" s="4" t="s">
        <v>5</v>
      </c>
      <c r="B221" s="4" t="s">
        <v>222</v>
      </c>
      <c r="C221" s="4" t="s">
        <v>380</v>
      </c>
      <c r="D221" s="4" t="s">
        <v>381</v>
      </c>
      <c r="E221" s="13" t="s">
        <v>382</v>
      </c>
      <c r="F221" s="13" t="s">
        <v>740</v>
      </c>
      <c r="G221" s="16">
        <v>0</v>
      </c>
      <c r="H221" s="5">
        <v>39633512.090498</v>
      </c>
      <c r="I221" s="17">
        <v>0</v>
      </c>
      <c r="J221" s="17">
        <v>0</v>
      </c>
      <c r="K221" s="5">
        <v>0</v>
      </c>
      <c r="L221" s="5">
        <v>0</v>
      </c>
      <c r="M221" s="5">
        <v>206028264.54731938</v>
      </c>
      <c r="N221" s="6">
        <v>0</v>
      </c>
      <c r="O221" s="6">
        <v>0</v>
      </c>
      <c r="P221" s="6">
        <v>0</v>
      </c>
      <c r="Q221" s="6">
        <v>1422144.54</v>
      </c>
      <c r="R221" s="7">
        <f t="shared" si="3"/>
        <v>247083921.17781737</v>
      </c>
    </row>
    <row r="222" spans="1:18" x14ac:dyDescent="0.25">
      <c r="A222" s="4" t="s">
        <v>5</v>
      </c>
      <c r="B222" s="4" t="s">
        <v>222</v>
      </c>
      <c r="C222" s="4" t="s">
        <v>15</v>
      </c>
      <c r="D222" s="4" t="s">
        <v>16</v>
      </c>
      <c r="E222" s="13" t="s">
        <v>390</v>
      </c>
      <c r="F222" s="13" t="s">
        <v>740</v>
      </c>
      <c r="G222" s="16">
        <v>0</v>
      </c>
      <c r="H222" s="5">
        <v>33567244.081447989</v>
      </c>
      <c r="I222" s="17">
        <v>0</v>
      </c>
      <c r="J222" s="17">
        <v>0</v>
      </c>
      <c r="K222" s="5">
        <v>0</v>
      </c>
      <c r="L222" s="5">
        <v>0</v>
      </c>
      <c r="M222" s="5">
        <v>180674629.40333727</v>
      </c>
      <c r="N222" s="6">
        <v>0</v>
      </c>
      <c r="O222" s="6">
        <v>0</v>
      </c>
      <c r="P222" s="6">
        <v>0</v>
      </c>
      <c r="Q222" s="6">
        <v>505782.36863496806</v>
      </c>
      <c r="R222" s="7">
        <f t="shared" si="3"/>
        <v>214747655.85342023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388</v>
      </c>
      <c r="F223" s="13" t="s">
        <v>740</v>
      </c>
      <c r="G223" s="16">
        <v>0</v>
      </c>
      <c r="H223" s="5">
        <v>141648929.59275901</v>
      </c>
      <c r="I223" s="17">
        <v>0</v>
      </c>
      <c r="J223" s="17">
        <v>0</v>
      </c>
      <c r="K223" s="5">
        <v>0</v>
      </c>
      <c r="L223" s="5">
        <v>0</v>
      </c>
      <c r="M223" s="5">
        <v>763823564.77609766</v>
      </c>
      <c r="N223" s="6">
        <v>0</v>
      </c>
      <c r="O223" s="6">
        <v>0</v>
      </c>
      <c r="P223" s="6">
        <v>0</v>
      </c>
      <c r="Q223" s="6">
        <v>4774954.7642611871</v>
      </c>
      <c r="R223" s="7">
        <f t="shared" si="3"/>
        <v>910247449.13311791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387</v>
      </c>
      <c r="F224" s="13" t="s">
        <v>740</v>
      </c>
      <c r="G224" s="16">
        <v>0</v>
      </c>
      <c r="H224" s="5">
        <v>27950802.217194915</v>
      </c>
      <c r="I224" s="17">
        <v>0</v>
      </c>
      <c r="J224" s="17">
        <v>0</v>
      </c>
      <c r="K224" s="5">
        <v>0</v>
      </c>
      <c r="L224" s="5">
        <v>0</v>
      </c>
      <c r="M224" s="5">
        <v>168463431.38047266</v>
      </c>
      <c r="N224" s="6">
        <v>0</v>
      </c>
      <c r="O224" s="6">
        <v>0</v>
      </c>
      <c r="P224" s="6">
        <v>0</v>
      </c>
      <c r="Q224" s="6">
        <v>610058.05248207238</v>
      </c>
      <c r="R224" s="7">
        <f t="shared" si="3"/>
        <v>197024291.65014964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386</v>
      </c>
      <c r="F225" s="13" t="s">
        <v>740</v>
      </c>
      <c r="G225" s="16">
        <v>0</v>
      </c>
      <c r="H225" s="5">
        <v>28445099.837103918</v>
      </c>
      <c r="I225" s="17">
        <v>0</v>
      </c>
      <c r="J225" s="17">
        <v>0</v>
      </c>
      <c r="K225" s="5">
        <v>0</v>
      </c>
      <c r="L225" s="5">
        <v>0</v>
      </c>
      <c r="M225" s="5">
        <v>151795920.15338355</v>
      </c>
      <c r="N225" s="6">
        <v>0</v>
      </c>
      <c r="O225" s="6">
        <v>0</v>
      </c>
      <c r="P225" s="6">
        <v>0</v>
      </c>
      <c r="Q225" s="6">
        <v>1255590.2571690357</v>
      </c>
      <c r="R225" s="7">
        <f t="shared" si="3"/>
        <v>181496610.24765649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389</v>
      </c>
      <c r="F226" s="13" t="s">
        <v>740</v>
      </c>
      <c r="G226" s="16">
        <v>0</v>
      </c>
      <c r="H226" s="5">
        <v>44443962.072397977</v>
      </c>
      <c r="I226" s="17">
        <v>0</v>
      </c>
      <c r="J226" s="17">
        <v>0</v>
      </c>
      <c r="K226" s="5">
        <v>0</v>
      </c>
      <c r="L226" s="5">
        <v>0</v>
      </c>
      <c r="M226" s="5">
        <v>298511956.06597841</v>
      </c>
      <c r="N226" s="6">
        <v>0</v>
      </c>
      <c r="O226" s="6">
        <v>0</v>
      </c>
      <c r="P226" s="6">
        <v>0</v>
      </c>
      <c r="Q226" s="6">
        <v>1273754.9974527373</v>
      </c>
      <c r="R226" s="7">
        <f t="shared" si="3"/>
        <v>344229673.13582909</v>
      </c>
    </row>
    <row r="227" spans="1:18" x14ac:dyDescent="0.25">
      <c r="A227" s="4" t="s">
        <v>5</v>
      </c>
      <c r="B227" s="4" t="s">
        <v>222</v>
      </c>
      <c r="C227" s="4" t="s">
        <v>86</v>
      </c>
      <c r="D227" s="4" t="s">
        <v>87</v>
      </c>
      <c r="E227" s="13" t="s">
        <v>391</v>
      </c>
      <c r="F227" s="13" t="s">
        <v>740</v>
      </c>
      <c r="G227" s="16">
        <v>0</v>
      </c>
      <c r="H227" s="5">
        <v>30627172.841628596</v>
      </c>
      <c r="I227" s="17">
        <v>0</v>
      </c>
      <c r="J227" s="17">
        <v>0</v>
      </c>
      <c r="K227" s="5">
        <v>0</v>
      </c>
      <c r="L227" s="5">
        <v>0</v>
      </c>
      <c r="M227" s="5">
        <v>131745811.2468989</v>
      </c>
      <c r="N227" s="6">
        <v>0</v>
      </c>
      <c r="O227" s="6">
        <v>0</v>
      </c>
      <c r="P227" s="6">
        <v>0</v>
      </c>
      <c r="Q227" s="6">
        <v>550494.09100709064</v>
      </c>
      <c r="R227" s="7">
        <f t="shared" si="3"/>
        <v>162923478.17953458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740</v>
      </c>
      <c r="G228" s="16">
        <v>0</v>
      </c>
      <c r="H228" s="5">
        <v>62441783.140271008</v>
      </c>
      <c r="I228" s="17">
        <v>0</v>
      </c>
      <c r="J228" s="17">
        <v>0</v>
      </c>
      <c r="K228" s="5">
        <v>0</v>
      </c>
      <c r="L228" s="5">
        <v>0</v>
      </c>
      <c r="M228" s="5">
        <v>275470140.86442024</v>
      </c>
      <c r="N228" s="6">
        <v>0</v>
      </c>
      <c r="O228" s="6">
        <v>0</v>
      </c>
      <c r="P228" s="6">
        <v>0</v>
      </c>
      <c r="Q228" s="6">
        <v>1771765.1320605068</v>
      </c>
      <c r="R228" s="7">
        <f t="shared" si="3"/>
        <v>339683689.13675177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740</v>
      </c>
      <c r="G229" s="16">
        <v>0</v>
      </c>
      <c r="H229" s="5">
        <v>39803291.565611005</v>
      </c>
      <c r="I229" s="17">
        <v>0</v>
      </c>
      <c r="J229" s="17">
        <v>0</v>
      </c>
      <c r="K229" s="5">
        <v>0</v>
      </c>
      <c r="L229" s="5">
        <v>0</v>
      </c>
      <c r="M229" s="5">
        <v>180465452.40260348</v>
      </c>
      <c r="N229" s="6">
        <v>0</v>
      </c>
      <c r="O229" s="6">
        <v>0</v>
      </c>
      <c r="P229" s="6">
        <v>0</v>
      </c>
      <c r="Q229" s="6">
        <v>1149005.3111086495</v>
      </c>
      <c r="R229" s="7">
        <f t="shared" si="3"/>
        <v>221417749.27932313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740</v>
      </c>
      <c r="G230" s="16">
        <v>0</v>
      </c>
      <c r="H230" s="5">
        <v>30752799.746606186</v>
      </c>
      <c r="I230" s="17">
        <v>0</v>
      </c>
      <c r="J230" s="17">
        <v>0</v>
      </c>
      <c r="K230" s="5">
        <v>0</v>
      </c>
      <c r="L230" s="5">
        <v>0</v>
      </c>
      <c r="M230" s="5">
        <v>134867144.34177983</v>
      </c>
      <c r="N230" s="6">
        <v>0</v>
      </c>
      <c r="O230" s="6">
        <v>0</v>
      </c>
      <c r="P230" s="6">
        <v>0</v>
      </c>
      <c r="Q230" s="6">
        <v>795930.77551606123</v>
      </c>
      <c r="R230" s="7">
        <f t="shared" si="3"/>
        <v>166415874.86390206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740</v>
      </c>
      <c r="G231" s="16">
        <v>0</v>
      </c>
      <c r="H231" s="5">
        <v>69637729.067873001</v>
      </c>
      <c r="I231" s="17">
        <v>0</v>
      </c>
      <c r="J231" s="17">
        <v>0</v>
      </c>
      <c r="K231" s="5">
        <v>0</v>
      </c>
      <c r="L231" s="5">
        <v>0</v>
      </c>
      <c r="M231" s="5">
        <v>390820295.17645675</v>
      </c>
      <c r="N231" s="6">
        <v>0</v>
      </c>
      <c r="O231" s="6">
        <v>0</v>
      </c>
      <c r="P231" s="6">
        <v>0</v>
      </c>
      <c r="Q231" s="6">
        <v>1122313.3903076926</v>
      </c>
      <c r="R231" s="7">
        <f t="shared" si="3"/>
        <v>461580337.63463742</v>
      </c>
    </row>
    <row r="232" spans="1:18" ht="30" x14ac:dyDescent="0.25">
      <c r="A232" s="4" t="s">
        <v>5</v>
      </c>
      <c r="B232" s="4" t="s">
        <v>222</v>
      </c>
      <c r="C232" s="4" t="s">
        <v>396</v>
      </c>
      <c r="D232" s="4" t="s">
        <v>397</v>
      </c>
      <c r="E232" s="13" t="s">
        <v>399</v>
      </c>
      <c r="F232" s="13" t="s">
        <v>740</v>
      </c>
      <c r="G232" s="16">
        <v>0</v>
      </c>
      <c r="H232" s="5">
        <v>60125922.742082</v>
      </c>
      <c r="I232" s="17">
        <v>0</v>
      </c>
      <c r="J232" s="17">
        <v>0</v>
      </c>
      <c r="K232" s="5">
        <v>0</v>
      </c>
      <c r="L232" s="5">
        <v>0</v>
      </c>
      <c r="M232" s="5">
        <v>379593440.77208841</v>
      </c>
      <c r="N232" s="6">
        <v>0</v>
      </c>
      <c r="O232" s="6">
        <v>0</v>
      </c>
      <c r="P232" s="6">
        <v>0</v>
      </c>
      <c r="Q232" s="6">
        <v>1342374.9312002216</v>
      </c>
      <c r="R232" s="7">
        <f t="shared" si="3"/>
        <v>441061738.44537061</v>
      </c>
    </row>
    <row r="233" spans="1:18" ht="30" x14ac:dyDescent="0.25">
      <c r="A233" s="4" t="s">
        <v>5</v>
      </c>
      <c r="B233" s="4" t="s">
        <v>222</v>
      </c>
      <c r="C233" s="4" t="s">
        <v>396</v>
      </c>
      <c r="D233" s="4" t="s">
        <v>397</v>
      </c>
      <c r="E233" s="13" t="s">
        <v>400</v>
      </c>
      <c r="F233" s="13" t="s">
        <v>740</v>
      </c>
      <c r="G233" s="16">
        <v>0</v>
      </c>
      <c r="H233" s="5">
        <v>19983322.579185799</v>
      </c>
      <c r="I233" s="17">
        <v>0</v>
      </c>
      <c r="J233" s="17">
        <v>0</v>
      </c>
      <c r="K233" s="5">
        <v>0</v>
      </c>
      <c r="L233" s="5">
        <v>0</v>
      </c>
      <c r="M233" s="5">
        <v>135190995.34221131</v>
      </c>
      <c r="N233" s="6">
        <v>0</v>
      </c>
      <c r="O233" s="6">
        <v>0</v>
      </c>
      <c r="P233" s="6">
        <v>0</v>
      </c>
      <c r="Q233" s="6">
        <v>760613.29196623119</v>
      </c>
      <c r="R233" s="7">
        <f t="shared" si="3"/>
        <v>155934931.21336332</v>
      </c>
    </row>
    <row r="234" spans="1:18" ht="30" x14ac:dyDescent="0.25">
      <c r="A234" s="4" t="s">
        <v>5</v>
      </c>
      <c r="B234" s="4" t="s">
        <v>222</v>
      </c>
      <c r="C234" s="4" t="s">
        <v>396</v>
      </c>
      <c r="D234" s="4" t="s">
        <v>397</v>
      </c>
      <c r="E234" s="13" t="s">
        <v>401</v>
      </c>
      <c r="F234" s="13" t="s">
        <v>740</v>
      </c>
      <c r="G234" s="16">
        <v>0</v>
      </c>
      <c r="H234" s="5">
        <v>17864555.185520798</v>
      </c>
      <c r="I234" s="17">
        <v>0</v>
      </c>
      <c r="J234" s="17">
        <v>0</v>
      </c>
      <c r="K234" s="5">
        <v>0</v>
      </c>
      <c r="L234" s="5">
        <v>0</v>
      </c>
      <c r="M234" s="5">
        <v>135754339.4279975</v>
      </c>
      <c r="N234" s="6">
        <v>0</v>
      </c>
      <c r="O234" s="6">
        <v>0</v>
      </c>
      <c r="P234" s="6">
        <v>0</v>
      </c>
      <c r="Q234" s="6">
        <v>722569.10889766517</v>
      </c>
      <c r="R234" s="7">
        <f t="shared" si="3"/>
        <v>154341463.72241595</v>
      </c>
    </row>
    <row r="235" spans="1:18" ht="30" x14ac:dyDescent="0.25">
      <c r="A235" s="4" t="s">
        <v>5</v>
      </c>
      <c r="B235" s="4" t="s">
        <v>222</v>
      </c>
      <c r="C235" s="4" t="s">
        <v>396</v>
      </c>
      <c r="D235" s="4" t="s">
        <v>397</v>
      </c>
      <c r="E235" s="13" t="s">
        <v>398</v>
      </c>
      <c r="F235" s="13" t="s">
        <v>740</v>
      </c>
      <c r="G235" s="16">
        <v>0</v>
      </c>
      <c r="H235" s="5">
        <v>50082479.98190099</v>
      </c>
      <c r="I235" s="17">
        <v>0</v>
      </c>
      <c r="J235" s="17">
        <v>0</v>
      </c>
      <c r="K235" s="5">
        <v>0</v>
      </c>
      <c r="L235" s="5">
        <v>0</v>
      </c>
      <c r="M235" s="5">
        <v>544919769.82647181</v>
      </c>
      <c r="N235" s="6">
        <v>0</v>
      </c>
      <c r="O235" s="6">
        <v>0</v>
      </c>
      <c r="P235" s="6">
        <v>0</v>
      </c>
      <c r="Q235" s="6">
        <v>1262909.7479358818</v>
      </c>
      <c r="R235" s="7">
        <f t="shared" si="3"/>
        <v>596265159.55630863</v>
      </c>
    </row>
    <row r="236" spans="1:18" x14ac:dyDescent="0.25">
      <c r="A236" s="4" t="s">
        <v>5</v>
      </c>
      <c r="B236" s="4" t="s">
        <v>222</v>
      </c>
      <c r="C236" s="4" t="s">
        <v>18</v>
      </c>
      <c r="D236" s="4" t="s">
        <v>19</v>
      </c>
      <c r="E236" s="13" t="s">
        <v>403</v>
      </c>
      <c r="F236" s="13" t="s">
        <v>740</v>
      </c>
      <c r="G236" s="16">
        <v>0</v>
      </c>
      <c r="H236" s="5">
        <v>46830241.719457</v>
      </c>
      <c r="I236" s="17">
        <v>0</v>
      </c>
      <c r="J236" s="17">
        <v>0</v>
      </c>
      <c r="K236" s="5">
        <v>0</v>
      </c>
      <c r="L236" s="5">
        <v>0</v>
      </c>
      <c r="M236" s="5">
        <v>232932998.96038565</v>
      </c>
      <c r="N236" s="6">
        <v>0</v>
      </c>
      <c r="O236" s="6">
        <v>0</v>
      </c>
      <c r="P236" s="6">
        <v>0</v>
      </c>
      <c r="Q236" s="6">
        <v>1987839.0393989759</v>
      </c>
      <c r="R236" s="7">
        <f t="shared" si="3"/>
        <v>281751079.71924162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402</v>
      </c>
      <c r="F237" s="13" t="s">
        <v>740</v>
      </c>
      <c r="G237" s="16">
        <v>0</v>
      </c>
      <c r="H237" s="5">
        <v>90827700.823530018</v>
      </c>
      <c r="I237" s="17">
        <v>0</v>
      </c>
      <c r="J237" s="17">
        <v>0</v>
      </c>
      <c r="K237" s="5">
        <v>0</v>
      </c>
      <c r="L237" s="5">
        <v>0</v>
      </c>
      <c r="M237" s="5">
        <v>525601355.76467711</v>
      </c>
      <c r="N237" s="6">
        <v>0</v>
      </c>
      <c r="O237" s="6">
        <v>0</v>
      </c>
      <c r="P237" s="6">
        <v>0</v>
      </c>
      <c r="Q237" s="6">
        <v>4845075.5843513273</v>
      </c>
      <c r="R237" s="7">
        <f t="shared" si="3"/>
        <v>621274132.17255843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404</v>
      </c>
      <c r="F238" s="13" t="s">
        <v>740</v>
      </c>
      <c r="G238" s="16">
        <v>0</v>
      </c>
      <c r="H238" s="5">
        <v>44532953.701357007</v>
      </c>
      <c r="I238" s="17">
        <v>0</v>
      </c>
      <c r="J238" s="17">
        <v>0</v>
      </c>
      <c r="K238" s="5">
        <v>0</v>
      </c>
      <c r="L238" s="5">
        <v>0</v>
      </c>
      <c r="M238" s="5">
        <v>264228911.42306787</v>
      </c>
      <c r="N238" s="6">
        <v>0</v>
      </c>
      <c r="O238" s="6">
        <v>0</v>
      </c>
      <c r="P238" s="6">
        <v>0</v>
      </c>
      <c r="Q238" s="6">
        <v>1823214.3996049825</v>
      </c>
      <c r="R238" s="7">
        <f t="shared" si="3"/>
        <v>310585079.52402985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740</v>
      </c>
      <c r="G239" s="16">
        <v>0</v>
      </c>
      <c r="H239" s="5">
        <v>26583345.438913196</v>
      </c>
      <c r="I239" s="17">
        <v>0</v>
      </c>
      <c r="J239" s="17">
        <v>0</v>
      </c>
      <c r="K239" s="5">
        <v>0</v>
      </c>
      <c r="L239" s="5">
        <v>0</v>
      </c>
      <c r="M239" s="5">
        <v>139011739.8836737</v>
      </c>
      <c r="N239" s="6">
        <v>0</v>
      </c>
      <c r="O239" s="6">
        <v>0</v>
      </c>
      <c r="P239" s="6">
        <v>0</v>
      </c>
      <c r="Q239" s="6">
        <v>765922.37664471625</v>
      </c>
      <c r="R239" s="7">
        <f t="shared" si="3"/>
        <v>166361007.69923162</v>
      </c>
    </row>
    <row r="240" spans="1:18" x14ac:dyDescent="0.25">
      <c r="A240" s="4" t="s">
        <v>5</v>
      </c>
      <c r="B240" s="4" t="s">
        <v>222</v>
      </c>
      <c r="C240" s="4" t="s">
        <v>76</v>
      </c>
      <c r="D240" s="4" t="s">
        <v>759</v>
      </c>
      <c r="E240" s="13" t="s">
        <v>406</v>
      </c>
      <c r="F240" s="13" t="s">
        <v>740</v>
      </c>
      <c r="G240" s="16">
        <v>0</v>
      </c>
      <c r="H240" s="5">
        <v>56640909.276019007</v>
      </c>
      <c r="I240" s="17">
        <v>0</v>
      </c>
      <c r="J240" s="17">
        <v>0</v>
      </c>
      <c r="K240" s="5">
        <v>0</v>
      </c>
      <c r="L240" s="5">
        <v>0</v>
      </c>
      <c r="M240" s="5">
        <v>238404343.51421264</v>
      </c>
      <c r="N240" s="6">
        <v>0</v>
      </c>
      <c r="O240" s="6">
        <v>0</v>
      </c>
      <c r="P240" s="6">
        <v>0</v>
      </c>
      <c r="Q240" s="6">
        <v>1187954.2800000003</v>
      </c>
      <c r="R240" s="7">
        <f t="shared" si="3"/>
        <v>296233207.07023162</v>
      </c>
    </row>
    <row r="241" spans="1:18" x14ac:dyDescent="0.25">
      <c r="A241" s="4" t="s">
        <v>5</v>
      </c>
      <c r="B241" s="4" t="s">
        <v>222</v>
      </c>
      <c r="C241" s="4" t="s">
        <v>262</v>
      </c>
      <c r="D241" s="4" t="s">
        <v>263</v>
      </c>
      <c r="E241" s="13" t="s">
        <v>264</v>
      </c>
      <c r="F241" s="13" t="s">
        <v>741</v>
      </c>
      <c r="G241" s="16">
        <v>0</v>
      </c>
      <c r="H241" s="5">
        <v>63718579.348416984</v>
      </c>
      <c r="I241" s="17">
        <v>0</v>
      </c>
      <c r="J241" s="17">
        <v>0</v>
      </c>
      <c r="K241" s="5">
        <v>0</v>
      </c>
      <c r="L241" s="5">
        <v>0</v>
      </c>
      <c r="M241" s="5">
        <v>301221193.80818862</v>
      </c>
      <c r="N241" s="6">
        <v>0</v>
      </c>
      <c r="O241" s="6">
        <v>0</v>
      </c>
      <c r="P241" s="6">
        <v>0</v>
      </c>
      <c r="Q241" s="6">
        <v>3167146.1392062581</v>
      </c>
      <c r="R241" s="7">
        <f t="shared" si="3"/>
        <v>368106919.29581183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265</v>
      </c>
      <c r="F242" s="13" t="s">
        <v>741</v>
      </c>
      <c r="G242" s="16">
        <v>0</v>
      </c>
      <c r="H242" s="5">
        <v>16473843.294117406</v>
      </c>
      <c r="I242" s="17">
        <v>0</v>
      </c>
      <c r="J242" s="17">
        <v>0</v>
      </c>
      <c r="K242" s="5">
        <v>0</v>
      </c>
      <c r="L242" s="5">
        <v>0</v>
      </c>
      <c r="M242" s="5">
        <v>80046165.565357804</v>
      </c>
      <c r="N242" s="6">
        <v>0</v>
      </c>
      <c r="O242" s="6">
        <v>0</v>
      </c>
      <c r="P242" s="6">
        <v>0</v>
      </c>
      <c r="Q242" s="6">
        <v>1492346.1007937419</v>
      </c>
      <c r="R242" s="7">
        <f t="shared" si="3"/>
        <v>98012354.960268959</v>
      </c>
    </row>
    <row r="243" spans="1:18" ht="30" x14ac:dyDescent="0.25">
      <c r="A243" s="4" t="s">
        <v>5</v>
      </c>
      <c r="B243" s="4" t="s">
        <v>222</v>
      </c>
      <c r="C243" s="4" t="s">
        <v>119</v>
      </c>
      <c r="D243" s="4" t="s">
        <v>120</v>
      </c>
      <c r="E243" s="13" t="s">
        <v>268</v>
      </c>
      <c r="F243" s="13" t="s">
        <v>741</v>
      </c>
      <c r="G243" s="16">
        <v>0</v>
      </c>
      <c r="H243" s="5">
        <v>6256080.723981902</v>
      </c>
      <c r="I243" s="17">
        <v>0</v>
      </c>
      <c r="J243" s="17">
        <v>0</v>
      </c>
      <c r="K243" s="5">
        <v>0</v>
      </c>
      <c r="L243" s="5">
        <v>0</v>
      </c>
      <c r="M243" s="5">
        <v>27425688.792987071</v>
      </c>
      <c r="N243" s="6">
        <v>2780551.9822264826</v>
      </c>
      <c r="O243" s="6">
        <v>0</v>
      </c>
      <c r="P243" s="6">
        <v>0</v>
      </c>
      <c r="Q243" s="6">
        <v>279350.68568386917</v>
      </c>
      <c r="R243" s="7">
        <f t="shared" si="3"/>
        <v>36741672.184879325</v>
      </c>
    </row>
    <row r="244" spans="1:18" x14ac:dyDescent="0.25">
      <c r="A244" s="4" t="s">
        <v>5</v>
      </c>
      <c r="B244" s="4" t="s">
        <v>222</v>
      </c>
      <c r="C244" s="4" t="s">
        <v>124</v>
      </c>
      <c r="D244" s="4" t="s">
        <v>125</v>
      </c>
      <c r="E244" s="13" t="s">
        <v>278</v>
      </c>
      <c r="F244" s="13" t="s">
        <v>741</v>
      </c>
      <c r="G244" s="16">
        <v>0</v>
      </c>
      <c r="H244" s="5">
        <v>4904182.5520361997</v>
      </c>
      <c r="I244" s="17">
        <v>0</v>
      </c>
      <c r="J244" s="17">
        <v>0</v>
      </c>
      <c r="K244" s="5">
        <v>0</v>
      </c>
      <c r="L244" s="5">
        <v>0</v>
      </c>
      <c r="M244" s="5">
        <v>26864790.562342897</v>
      </c>
      <c r="N244" s="6">
        <v>3117803.5174507461</v>
      </c>
      <c r="O244" s="6">
        <v>0</v>
      </c>
      <c r="P244" s="6">
        <v>0</v>
      </c>
      <c r="Q244" s="6">
        <v>261802.27109246378</v>
      </c>
      <c r="R244" s="7">
        <f t="shared" si="3"/>
        <v>35148578.90292231</v>
      </c>
    </row>
    <row r="245" spans="1:18" ht="30" x14ac:dyDescent="0.25">
      <c r="A245" s="4" t="s">
        <v>5</v>
      </c>
      <c r="B245" s="4" t="s">
        <v>222</v>
      </c>
      <c r="C245" s="4" t="s">
        <v>317</v>
      </c>
      <c r="D245" s="4" t="s">
        <v>318</v>
      </c>
      <c r="E245" s="13" t="s">
        <v>319</v>
      </c>
      <c r="F245" s="13" t="s">
        <v>741</v>
      </c>
      <c r="G245" s="16">
        <v>0</v>
      </c>
      <c r="H245" s="5">
        <v>184398088.78733408</v>
      </c>
      <c r="I245" s="17">
        <v>0</v>
      </c>
      <c r="J245" s="17">
        <v>0</v>
      </c>
      <c r="K245" s="5">
        <v>0</v>
      </c>
      <c r="L245" s="5">
        <v>0</v>
      </c>
      <c r="M245" s="5">
        <v>816838136.23831379</v>
      </c>
      <c r="N245" s="6">
        <v>0</v>
      </c>
      <c r="O245" s="6">
        <v>0</v>
      </c>
      <c r="P245" s="6">
        <v>0</v>
      </c>
      <c r="Q245" s="6">
        <v>7170119.9562240122</v>
      </c>
      <c r="R245" s="7">
        <f t="shared" si="3"/>
        <v>1008406344.9818718</v>
      </c>
    </row>
    <row r="246" spans="1:18" ht="30" x14ac:dyDescent="0.25">
      <c r="A246" s="4" t="s">
        <v>5</v>
      </c>
      <c r="B246" s="4" t="s">
        <v>222</v>
      </c>
      <c r="C246" s="4" t="s">
        <v>108</v>
      </c>
      <c r="D246" s="4" t="s">
        <v>109</v>
      </c>
      <c r="E246" s="13" t="s">
        <v>321</v>
      </c>
      <c r="F246" s="13" t="s">
        <v>741</v>
      </c>
      <c r="G246" s="16">
        <v>0</v>
      </c>
      <c r="H246" s="5">
        <v>85332646.361990988</v>
      </c>
      <c r="I246" s="17">
        <v>0</v>
      </c>
      <c r="J246" s="17">
        <v>0</v>
      </c>
      <c r="K246" s="5">
        <v>0</v>
      </c>
      <c r="L246" s="5">
        <v>0</v>
      </c>
      <c r="M246" s="5">
        <v>405561815.03484273</v>
      </c>
      <c r="N246" s="6">
        <v>0</v>
      </c>
      <c r="O246" s="6">
        <v>0</v>
      </c>
      <c r="P246" s="6">
        <v>0</v>
      </c>
      <c r="Q246" s="6">
        <v>1981611.3619821647</v>
      </c>
      <c r="R246" s="7">
        <f t="shared" si="3"/>
        <v>492876072.75881588</v>
      </c>
    </row>
    <row r="247" spans="1:18" x14ac:dyDescent="0.25">
      <c r="A247" s="4" t="s">
        <v>5</v>
      </c>
      <c r="B247" s="4" t="s">
        <v>222</v>
      </c>
      <c r="C247" s="4" t="s">
        <v>326</v>
      </c>
      <c r="D247" s="4" t="s">
        <v>327</v>
      </c>
      <c r="E247" s="13" t="s">
        <v>329</v>
      </c>
      <c r="F247" s="13" t="s">
        <v>741</v>
      </c>
      <c r="G247" s="16">
        <v>0</v>
      </c>
      <c r="H247" s="5">
        <v>367161479.23076987</v>
      </c>
      <c r="I247" s="17">
        <v>0</v>
      </c>
      <c r="J247" s="17">
        <v>0</v>
      </c>
      <c r="K247" s="5">
        <v>0</v>
      </c>
      <c r="L247" s="5">
        <v>0</v>
      </c>
      <c r="M247" s="5">
        <v>2035052493.7197649</v>
      </c>
      <c r="N247" s="6">
        <v>0</v>
      </c>
      <c r="O247" s="6">
        <v>0</v>
      </c>
      <c r="P247" s="6">
        <v>0</v>
      </c>
      <c r="Q247" s="6">
        <v>9459977.8403094858</v>
      </c>
      <c r="R247" s="7">
        <f t="shared" si="3"/>
        <v>2411673950.7908444</v>
      </c>
    </row>
    <row r="248" spans="1:18" x14ac:dyDescent="0.25">
      <c r="A248" s="4" t="s">
        <v>5</v>
      </c>
      <c r="B248" s="4" t="s">
        <v>222</v>
      </c>
      <c r="C248" s="4" t="s">
        <v>326</v>
      </c>
      <c r="D248" s="4" t="s">
        <v>327</v>
      </c>
      <c r="E248" s="13" t="s">
        <v>328</v>
      </c>
      <c r="F248" s="13" t="s">
        <v>741</v>
      </c>
      <c r="G248" s="16">
        <v>0</v>
      </c>
      <c r="H248" s="5">
        <v>1572651.7737556901</v>
      </c>
      <c r="I248" s="17">
        <v>0</v>
      </c>
      <c r="J248" s="17">
        <v>0</v>
      </c>
      <c r="K248" s="5">
        <v>0</v>
      </c>
      <c r="L248" s="5">
        <v>0</v>
      </c>
      <c r="M248" s="5">
        <v>11481482.901288738</v>
      </c>
      <c r="N248" s="6">
        <v>0</v>
      </c>
      <c r="O248" s="6">
        <v>0</v>
      </c>
      <c r="P248" s="6">
        <v>0</v>
      </c>
      <c r="Q248" s="6">
        <v>239764.05969051528</v>
      </c>
      <c r="R248" s="7">
        <f t="shared" si="3"/>
        <v>13293898.734734943</v>
      </c>
    </row>
    <row r="249" spans="1:18" x14ac:dyDescent="0.25">
      <c r="A249" s="4" t="s">
        <v>5</v>
      </c>
      <c r="B249" s="4" t="s">
        <v>222</v>
      </c>
      <c r="C249" s="4" t="s">
        <v>43</v>
      </c>
      <c r="D249" s="4" t="s">
        <v>44</v>
      </c>
      <c r="E249" s="13" t="s">
        <v>331</v>
      </c>
      <c r="F249" s="13" t="s">
        <v>741</v>
      </c>
      <c r="G249" s="16">
        <v>0</v>
      </c>
      <c r="H249" s="5">
        <v>126668253.49321198</v>
      </c>
      <c r="I249" s="17">
        <v>0</v>
      </c>
      <c r="J249" s="17">
        <v>0</v>
      </c>
      <c r="K249" s="5">
        <v>0</v>
      </c>
      <c r="L249" s="5">
        <v>0</v>
      </c>
      <c r="M249" s="5">
        <v>682269886.30351281</v>
      </c>
      <c r="N249" s="6">
        <v>0</v>
      </c>
      <c r="O249" s="6">
        <v>0</v>
      </c>
      <c r="P249" s="6">
        <v>0</v>
      </c>
      <c r="Q249" s="6">
        <v>2947163.1456331564</v>
      </c>
      <c r="R249" s="7">
        <f t="shared" si="3"/>
        <v>811885302.9423579</v>
      </c>
    </row>
    <row r="250" spans="1:18" x14ac:dyDescent="0.25">
      <c r="A250" s="4" t="s">
        <v>5</v>
      </c>
      <c r="B250" s="4" t="s">
        <v>222</v>
      </c>
      <c r="C250" s="4" t="s">
        <v>205</v>
      </c>
      <c r="D250" s="4" t="s">
        <v>206</v>
      </c>
      <c r="E250" s="13" t="s">
        <v>334</v>
      </c>
      <c r="F250" s="13" t="s">
        <v>741</v>
      </c>
      <c r="G250" s="16">
        <v>0</v>
      </c>
      <c r="H250" s="5">
        <v>79505012.398189008</v>
      </c>
      <c r="I250" s="17">
        <v>0</v>
      </c>
      <c r="J250" s="17">
        <v>0</v>
      </c>
      <c r="K250" s="5">
        <v>0</v>
      </c>
      <c r="L250" s="5">
        <v>0</v>
      </c>
      <c r="M250" s="5">
        <v>433719129.36146986</v>
      </c>
      <c r="N250" s="6">
        <v>0</v>
      </c>
      <c r="O250" s="6">
        <v>0</v>
      </c>
      <c r="P250" s="6">
        <v>0</v>
      </c>
      <c r="Q250" s="6">
        <v>2304701.0540769137</v>
      </c>
      <c r="R250" s="7">
        <f t="shared" si="3"/>
        <v>515528842.81373578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333</v>
      </c>
      <c r="F251" s="13" t="s">
        <v>741</v>
      </c>
      <c r="G251" s="16">
        <v>0</v>
      </c>
      <c r="H251" s="5">
        <v>37655890.769230008</v>
      </c>
      <c r="I251" s="17">
        <v>0</v>
      </c>
      <c r="J251" s="17">
        <v>0</v>
      </c>
      <c r="K251" s="5">
        <v>0</v>
      </c>
      <c r="L251" s="5">
        <v>0</v>
      </c>
      <c r="M251" s="5">
        <v>210389502.86018682</v>
      </c>
      <c r="N251" s="6">
        <v>0</v>
      </c>
      <c r="O251" s="6">
        <v>0</v>
      </c>
      <c r="P251" s="6">
        <v>0</v>
      </c>
      <c r="Q251" s="6">
        <v>1146492.5859230869</v>
      </c>
      <c r="R251" s="7">
        <f t="shared" si="3"/>
        <v>249191886.2153399</v>
      </c>
    </row>
    <row r="252" spans="1:18" x14ac:dyDescent="0.25">
      <c r="A252" s="4" t="s">
        <v>5</v>
      </c>
      <c r="B252" s="4" t="s">
        <v>222</v>
      </c>
      <c r="C252" s="4" t="s">
        <v>47</v>
      </c>
      <c r="D252" s="4" t="s">
        <v>48</v>
      </c>
      <c r="E252" s="13" t="s">
        <v>371</v>
      </c>
      <c r="F252" s="13" t="s">
        <v>741</v>
      </c>
      <c r="G252" s="16">
        <v>0</v>
      </c>
      <c r="H252" s="5">
        <v>17664121.375565603</v>
      </c>
      <c r="I252" s="17">
        <v>0</v>
      </c>
      <c r="J252" s="17">
        <v>0</v>
      </c>
      <c r="K252" s="5">
        <v>0</v>
      </c>
      <c r="L252" s="5">
        <v>0</v>
      </c>
      <c r="M252" s="5">
        <v>113035898.35215062</v>
      </c>
      <c r="N252" s="6">
        <v>0</v>
      </c>
      <c r="O252" s="6">
        <v>0</v>
      </c>
      <c r="P252" s="6">
        <v>0</v>
      </c>
      <c r="Q252" s="6">
        <v>768731.87546383799</v>
      </c>
      <c r="R252" s="7">
        <f t="shared" si="3"/>
        <v>131468751.60318007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741</v>
      </c>
      <c r="G253" s="16">
        <v>0</v>
      </c>
      <c r="H253" s="5">
        <v>6118803.438914001</v>
      </c>
      <c r="I253" s="17">
        <v>0</v>
      </c>
      <c r="J253" s="17">
        <v>0</v>
      </c>
      <c r="K253" s="5">
        <v>0</v>
      </c>
      <c r="L253" s="5">
        <v>0</v>
      </c>
      <c r="M253" s="5">
        <v>32788220.765962444</v>
      </c>
      <c r="N253" s="6">
        <v>0</v>
      </c>
      <c r="O253" s="6">
        <v>0</v>
      </c>
      <c r="P253" s="6">
        <v>0</v>
      </c>
      <c r="Q253" s="6">
        <v>561159.43590427889</v>
      </c>
      <c r="R253" s="7">
        <f t="shared" si="3"/>
        <v>39468183.640780725</v>
      </c>
    </row>
    <row r="254" spans="1:18" x14ac:dyDescent="0.25">
      <c r="A254" s="4" t="s">
        <v>5</v>
      </c>
      <c r="B254" s="4" t="s">
        <v>222</v>
      </c>
      <c r="C254" s="4" t="s">
        <v>33</v>
      </c>
      <c r="D254" s="4" t="s">
        <v>34</v>
      </c>
      <c r="E254" s="13" t="s">
        <v>374</v>
      </c>
      <c r="F254" s="13" t="s">
        <v>741</v>
      </c>
      <c r="G254" s="16">
        <v>0</v>
      </c>
      <c r="H254" s="5">
        <v>29320206.733032107</v>
      </c>
      <c r="I254" s="17">
        <v>0</v>
      </c>
      <c r="J254" s="17">
        <v>0</v>
      </c>
      <c r="K254" s="5">
        <v>0</v>
      </c>
      <c r="L254" s="5">
        <v>0</v>
      </c>
      <c r="M254" s="5">
        <v>161308107.80816281</v>
      </c>
      <c r="N254" s="6">
        <v>0</v>
      </c>
      <c r="O254" s="6">
        <v>0</v>
      </c>
      <c r="P254" s="6">
        <v>0</v>
      </c>
      <c r="Q254" s="6">
        <v>1367058.607513319</v>
      </c>
      <c r="R254" s="7">
        <f t="shared" si="3"/>
        <v>191995373.14870822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741</v>
      </c>
      <c r="G255" s="16">
        <v>0</v>
      </c>
      <c r="H255" s="5">
        <v>12375159.882352903</v>
      </c>
      <c r="I255" s="17">
        <v>0</v>
      </c>
      <c r="J255" s="17">
        <v>0</v>
      </c>
      <c r="K255" s="5">
        <v>0</v>
      </c>
      <c r="L255" s="5">
        <v>0</v>
      </c>
      <c r="M255" s="5">
        <v>75842512.30995658</v>
      </c>
      <c r="N255" s="6">
        <v>0</v>
      </c>
      <c r="O255" s="6">
        <v>0</v>
      </c>
      <c r="P255" s="6">
        <v>0</v>
      </c>
      <c r="Q255" s="6">
        <v>891081.96469162183</v>
      </c>
      <c r="R255" s="7">
        <f t="shared" si="3"/>
        <v>89108754.157001108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741</v>
      </c>
      <c r="G256" s="16">
        <v>0</v>
      </c>
      <c r="H256" s="5">
        <v>19159726.597284898</v>
      </c>
      <c r="I256" s="17">
        <v>0</v>
      </c>
      <c r="J256" s="17">
        <v>0</v>
      </c>
      <c r="K256" s="5">
        <v>0</v>
      </c>
      <c r="L256" s="5">
        <v>0</v>
      </c>
      <c r="M256" s="5">
        <v>100845401.82165463</v>
      </c>
      <c r="N256" s="6">
        <v>0</v>
      </c>
      <c r="O256" s="6">
        <v>0</v>
      </c>
      <c r="P256" s="6">
        <v>0</v>
      </c>
      <c r="Q256" s="6">
        <v>552905.92779505905</v>
      </c>
      <c r="R256" s="7">
        <f t="shared" si="3"/>
        <v>120558034.34673458</v>
      </c>
    </row>
    <row r="257" spans="1:18" x14ac:dyDescent="0.25">
      <c r="A257" s="4" t="s">
        <v>5</v>
      </c>
      <c r="B257" s="4" t="s">
        <v>222</v>
      </c>
      <c r="C257" s="4" t="s">
        <v>61</v>
      </c>
      <c r="D257" s="4" t="s">
        <v>62</v>
      </c>
      <c r="E257" s="13" t="s">
        <v>377</v>
      </c>
      <c r="F257" s="13" t="s">
        <v>741</v>
      </c>
      <c r="G257" s="16">
        <v>0</v>
      </c>
      <c r="H257" s="5">
        <v>9673229.8099547029</v>
      </c>
      <c r="I257" s="17">
        <v>0</v>
      </c>
      <c r="J257" s="17">
        <v>0</v>
      </c>
      <c r="K257" s="5">
        <v>0</v>
      </c>
      <c r="L257" s="5">
        <v>0</v>
      </c>
      <c r="M257" s="5">
        <v>63686758.968822971</v>
      </c>
      <c r="N257" s="6">
        <v>0</v>
      </c>
      <c r="O257" s="6">
        <v>0</v>
      </c>
      <c r="P257" s="6">
        <v>0</v>
      </c>
      <c r="Q257" s="6">
        <v>387200.9443771909</v>
      </c>
      <c r="R257" s="7">
        <f t="shared" si="3"/>
        <v>73747189.723154858</v>
      </c>
    </row>
    <row r="258" spans="1:18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741</v>
      </c>
      <c r="G258" s="16">
        <v>0</v>
      </c>
      <c r="H258" s="5">
        <v>64865485.837104976</v>
      </c>
      <c r="I258" s="17">
        <v>0</v>
      </c>
      <c r="J258" s="17">
        <v>0</v>
      </c>
      <c r="K258" s="5">
        <v>0</v>
      </c>
      <c r="L258" s="5">
        <v>0</v>
      </c>
      <c r="M258" s="5">
        <v>339654659.53261542</v>
      </c>
      <c r="N258" s="6">
        <v>0</v>
      </c>
      <c r="O258" s="6">
        <v>0</v>
      </c>
      <c r="P258" s="6">
        <v>0</v>
      </c>
      <c r="Q258" s="6">
        <v>2783567.849471637</v>
      </c>
      <c r="R258" s="7">
        <f t="shared" si="3"/>
        <v>407303713.21919203</v>
      </c>
    </row>
    <row r="259" spans="1:18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741</v>
      </c>
      <c r="G259" s="16">
        <v>0</v>
      </c>
      <c r="H259" s="5">
        <v>7323492.8325792998</v>
      </c>
      <c r="I259" s="17">
        <v>0</v>
      </c>
      <c r="J259" s="17">
        <v>0</v>
      </c>
      <c r="K259" s="5">
        <v>0</v>
      </c>
      <c r="L259" s="5">
        <v>0</v>
      </c>
      <c r="M259" s="5">
        <v>46491319.390085913</v>
      </c>
      <c r="N259" s="6">
        <v>0</v>
      </c>
      <c r="O259" s="6">
        <v>0</v>
      </c>
      <c r="P259" s="6">
        <v>0</v>
      </c>
      <c r="Q259" s="6">
        <v>386481.20615117205</v>
      </c>
      <c r="R259" s="7">
        <f t="shared" si="3"/>
        <v>54201293.428816386</v>
      </c>
    </row>
    <row r="260" spans="1:18" x14ac:dyDescent="0.25">
      <c r="A260" s="4" t="s">
        <v>5</v>
      </c>
      <c r="B260" s="4" t="s">
        <v>222</v>
      </c>
      <c r="C260" s="4" t="s">
        <v>383</v>
      </c>
      <c r="D260" s="4" t="s">
        <v>384</v>
      </c>
      <c r="E260" s="13" t="s">
        <v>385</v>
      </c>
      <c r="F260" s="13" t="s">
        <v>741</v>
      </c>
      <c r="G260" s="16">
        <v>0</v>
      </c>
      <c r="H260" s="5">
        <v>349180961.28506994</v>
      </c>
      <c r="I260" s="17">
        <v>0</v>
      </c>
      <c r="J260" s="17">
        <v>0</v>
      </c>
      <c r="K260" s="5">
        <v>0</v>
      </c>
      <c r="L260" s="5">
        <v>0</v>
      </c>
      <c r="M260" s="5">
        <v>1865280880.6288743</v>
      </c>
      <c r="N260" s="6">
        <v>0</v>
      </c>
      <c r="O260" s="6">
        <v>0</v>
      </c>
      <c r="P260" s="6">
        <v>0</v>
      </c>
      <c r="Q260" s="6">
        <v>15858565.020000001</v>
      </c>
      <c r="R260" s="7">
        <f t="shared" si="3"/>
        <v>2230320406.9339442</v>
      </c>
    </row>
    <row r="261" spans="1:18" x14ac:dyDescent="0.25">
      <c r="A261" s="4" t="s">
        <v>5</v>
      </c>
      <c r="B261" s="4" t="s">
        <v>222</v>
      </c>
      <c r="C261" s="4" t="s">
        <v>179</v>
      </c>
      <c r="D261" s="4" t="s">
        <v>180</v>
      </c>
      <c r="E261" s="13" t="s">
        <v>758</v>
      </c>
      <c r="F261" s="13" t="s">
        <v>741</v>
      </c>
      <c r="G261" s="16">
        <v>0</v>
      </c>
      <c r="H261" s="5">
        <v>3634338.932126699</v>
      </c>
      <c r="I261" s="17">
        <v>0</v>
      </c>
      <c r="J261" s="17">
        <v>0</v>
      </c>
      <c r="K261" s="5">
        <v>0</v>
      </c>
      <c r="L261" s="5">
        <v>0</v>
      </c>
      <c r="M261" s="5">
        <v>18633377.9313315</v>
      </c>
      <c r="N261" s="6">
        <v>0</v>
      </c>
      <c r="O261" s="6">
        <v>0</v>
      </c>
      <c r="P261" s="6">
        <v>0</v>
      </c>
      <c r="Q261" s="6">
        <v>58562.64</v>
      </c>
      <c r="R261" s="7">
        <f t="shared" si="3"/>
        <v>22326279.503458202</v>
      </c>
    </row>
    <row r="262" spans="1:18" x14ac:dyDescent="0.25">
      <c r="A262" s="4" t="s">
        <v>435</v>
      </c>
      <c r="B262" s="4" t="s">
        <v>435</v>
      </c>
      <c r="C262" s="4" t="s">
        <v>441</v>
      </c>
      <c r="D262" s="4" t="s">
        <v>442</v>
      </c>
      <c r="E262" s="13" t="s">
        <v>443</v>
      </c>
      <c r="F262" s="13" t="s">
        <v>744</v>
      </c>
      <c r="G262" s="16">
        <v>0</v>
      </c>
      <c r="H262" s="5">
        <v>45240727.927601993</v>
      </c>
      <c r="I262" s="17">
        <v>0</v>
      </c>
      <c r="J262" s="17">
        <v>35164562.07239902</v>
      </c>
      <c r="K262" s="5">
        <v>0</v>
      </c>
      <c r="L262" s="5">
        <v>398147421.46549308</v>
      </c>
      <c r="M262" s="5">
        <v>0</v>
      </c>
      <c r="N262" s="6">
        <v>0</v>
      </c>
      <c r="O262" s="6">
        <v>0</v>
      </c>
      <c r="P262" s="6">
        <v>2104249.86</v>
      </c>
      <c r="Q262" s="6">
        <v>0</v>
      </c>
      <c r="R262" s="7">
        <f t="shared" si="3"/>
        <v>480656961.32549411</v>
      </c>
    </row>
    <row r="263" spans="1:18" x14ac:dyDescent="0.25">
      <c r="A263" s="4" t="s">
        <v>435</v>
      </c>
      <c r="B263" s="4" t="s">
        <v>435</v>
      </c>
      <c r="C263" s="4" t="s">
        <v>441</v>
      </c>
      <c r="D263" s="4" t="s">
        <v>442</v>
      </c>
      <c r="E263" s="13" t="s">
        <v>444</v>
      </c>
      <c r="F263" s="13" t="s">
        <v>744</v>
      </c>
      <c r="G263" s="16">
        <v>0</v>
      </c>
      <c r="H263" s="5">
        <v>19190788.208145291</v>
      </c>
      <c r="I263" s="17">
        <v>0</v>
      </c>
      <c r="J263" s="17">
        <v>13847842.678732991</v>
      </c>
      <c r="K263" s="5">
        <v>0</v>
      </c>
      <c r="L263" s="5">
        <v>150254791.17201862</v>
      </c>
      <c r="M263" s="5">
        <v>0</v>
      </c>
      <c r="N263" s="6">
        <v>0</v>
      </c>
      <c r="O263" s="6">
        <v>0</v>
      </c>
      <c r="P263" s="6">
        <v>1307202.6599999999</v>
      </c>
      <c r="Q263" s="6">
        <v>0</v>
      </c>
      <c r="R263" s="7">
        <f t="shared" ref="R263:R325" si="4">+SUM(G263:Q263)</f>
        <v>184600624.7188969</v>
      </c>
    </row>
    <row r="264" spans="1:18" ht="30" x14ac:dyDescent="0.25">
      <c r="A264" s="4" t="s">
        <v>435</v>
      </c>
      <c r="B264" s="4" t="s">
        <v>435</v>
      </c>
      <c r="C264" s="4" t="s">
        <v>233</v>
      </c>
      <c r="D264" s="4" t="s">
        <v>234</v>
      </c>
      <c r="E264" s="13" t="s">
        <v>446</v>
      </c>
      <c r="F264" s="13" t="s">
        <v>744</v>
      </c>
      <c r="G264" s="16">
        <v>0</v>
      </c>
      <c r="H264" s="5">
        <v>38006173.701357007</v>
      </c>
      <c r="I264" s="17">
        <v>0</v>
      </c>
      <c r="J264" s="17">
        <v>38116991.900452018</v>
      </c>
      <c r="K264" s="5">
        <v>0</v>
      </c>
      <c r="L264" s="5">
        <v>353899199.15633756</v>
      </c>
      <c r="M264" s="5">
        <v>0</v>
      </c>
      <c r="N264" s="6">
        <v>0</v>
      </c>
      <c r="O264" s="6">
        <v>0</v>
      </c>
      <c r="P264" s="6">
        <v>2559356.8199999998</v>
      </c>
      <c r="Q264" s="6">
        <v>0</v>
      </c>
      <c r="R264" s="7">
        <f t="shared" si="4"/>
        <v>432581721.57814658</v>
      </c>
    </row>
    <row r="265" spans="1:18" ht="30" x14ac:dyDescent="0.25">
      <c r="A265" s="4" t="s">
        <v>435</v>
      </c>
      <c r="B265" s="4" t="s">
        <v>435</v>
      </c>
      <c r="C265" s="4" t="s">
        <v>454</v>
      </c>
      <c r="D265" s="4" t="s">
        <v>768</v>
      </c>
      <c r="E265" s="13" t="s">
        <v>455</v>
      </c>
      <c r="F265" s="13" t="s">
        <v>744</v>
      </c>
      <c r="G265" s="16">
        <v>0</v>
      </c>
      <c r="H265" s="5">
        <v>35759503.438914001</v>
      </c>
      <c r="I265" s="17">
        <v>0</v>
      </c>
      <c r="J265" s="17">
        <v>35101457.457014024</v>
      </c>
      <c r="K265" s="5">
        <v>0</v>
      </c>
      <c r="L265" s="5">
        <v>260092955.80658031</v>
      </c>
      <c r="M265" s="5">
        <v>0</v>
      </c>
      <c r="N265" s="6">
        <v>0</v>
      </c>
      <c r="O265" s="6">
        <v>0</v>
      </c>
      <c r="P265" s="6">
        <v>2183078.16</v>
      </c>
      <c r="Q265" s="6">
        <v>0</v>
      </c>
      <c r="R265" s="7">
        <f t="shared" si="4"/>
        <v>333136994.86250836</v>
      </c>
    </row>
    <row r="266" spans="1:18" ht="30" x14ac:dyDescent="0.25">
      <c r="A266" s="4" t="s">
        <v>435</v>
      </c>
      <c r="B266" s="4" t="s">
        <v>435</v>
      </c>
      <c r="C266" s="4" t="s">
        <v>462</v>
      </c>
      <c r="D266" s="4" t="s">
        <v>769</v>
      </c>
      <c r="E266" s="13" t="s">
        <v>463</v>
      </c>
      <c r="F266" s="13" t="s">
        <v>744</v>
      </c>
      <c r="G266" s="16">
        <v>0</v>
      </c>
      <c r="H266" s="5">
        <v>29612838.606335193</v>
      </c>
      <c r="I266" s="17">
        <v>0</v>
      </c>
      <c r="J266" s="17">
        <v>18360629.266968399</v>
      </c>
      <c r="K266" s="5">
        <v>0</v>
      </c>
      <c r="L266" s="5">
        <v>253703354.77047321</v>
      </c>
      <c r="M266" s="5">
        <v>0</v>
      </c>
      <c r="N266" s="6">
        <v>0</v>
      </c>
      <c r="O266" s="6">
        <v>0</v>
      </c>
      <c r="P266" s="6">
        <v>2275289.46</v>
      </c>
      <c r="Q266" s="6">
        <v>0</v>
      </c>
      <c r="R266" s="7">
        <f t="shared" si="4"/>
        <v>303952112.10377675</v>
      </c>
    </row>
    <row r="267" spans="1:18" ht="30" x14ac:dyDescent="0.25">
      <c r="A267" s="4" t="s">
        <v>435</v>
      </c>
      <c r="B267" s="4" t="s">
        <v>435</v>
      </c>
      <c r="C267" s="4" t="s">
        <v>473</v>
      </c>
      <c r="D267" s="4" t="s">
        <v>770</v>
      </c>
      <c r="E267" s="13" t="s">
        <v>474</v>
      </c>
      <c r="F267" s="13" t="s">
        <v>744</v>
      </c>
      <c r="G267" s="16">
        <v>0</v>
      </c>
      <c r="H267" s="5">
        <v>83113849.556560993</v>
      </c>
      <c r="I267" s="17">
        <v>0</v>
      </c>
      <c r="J267" s="17">
        <v>80329636.47963798</v>
      </c>
      <c r="K267" s="5">
        <v>0</v>
      </c>
      <c r="L267" s="5">
        <v>657390477.34360075</v>
      </c>
      <c r="M267" s="5">
        <v>0</v>
      </c>
      <c r="N267" s="6">
        <v>0</v>
      </c>
      <c r="O267" s="6">
        <v>0</v>
      </c>
      <c r="P267" s="6">
        <v>3975274.2600000002</v>
      </c>
      <c r="Q267" s="6">
        <v>0</v>
      </c>
      <c r="R267" s="7">
        <f t="shared" si="4"/>
        <v>824809237.63979971</v>
      </c>
    </row>
    <row r="268" spans="1:18" x14ac:dyDescent="0.25">
      <c r="A268" s="4" t="s">
        <v>435</v>
      </c>
      <c r="B268" s="4" t="s">
        <v>435</v>
      </c>
      <c r="C268" s="4" t="s">
        <v>478</v>
      </c>
      <c r="D268" s="4" t="s">
        <v>479</v>
      </c>
      <c r="E268" s="13" t="s">
        <v>480</v>
      </c>
      <c r="F268" s="13" t="s">
        <v>744</v>
      </c>
      <c r="G268" s="16">
        <v>0</v>
      </c>
      <c r="H268" s="5">
        <v>48688290.072398007</v>
      </c>
      <c r="I268" s="17">
        <v>0</v>
      </c>
      <c r="J268" s="17">
        <v>49578196.687783003</v>
      </c>
      <c r="K268" s="5">
        <v>0</v>
      </c>
      <c r="L268" s="5">
        <v>529753981.93034011</v>
      </c>
      <c r="M268" s="5">
        <v>0</v>
      </c>
      <c r="N268" s="6">
        <v>0</v>
      </c>
      <c r="O268" s="6">
        <v>0</v>
      </c>
      <c r="P268" s="6">
        <v>2594064.42</v>
      </c>
      <c r="Q268" s="6">
        <v>0</v>
      </c>
      <c r="R268" s="7">
        <f t="shared" si="4"/>
        <v>630614533.11052108</v>
      </c>
    </row>
    <row r="269" spans="1:18" x14ac:dyDescent="0.25">
      <c r="A269" s="4" t="s">
        <v>435</v>
      </c>
      <c r="B269" s="4" t="s">
        <v>435</v>
      </c>
      <c r="C269" s="4" t="s">
        <v>481</v>
      </c>
      <c r="D269" s="4" t="s">
        <v>482</v>
      </c>
      <c r="E269" s="13" t="s">
        <v>483</v>
      </c>
      <c r="F269" s="13" t="s">
        <v>744</v>
      </c>
      <c r="G269" s="16">
        <v>0</v>
      </c>
      <c r="H269" s="5">
        <v>37760374.923076987</v>
      </c>
      <c r="I269" s="17">
        <v>0</v>
      </c>
      <c r="J269" s="17">
        <v>29825453.203619599</v>
      </c>
      <c r="K269" s="5">
        <v>0</v>
      </c>
      <c r="L269" s="5">
        <v>428736512.48864377</v>
      </c>
      <c r="M269" s="5">
        <v>0</v>
      </c>
      <c r="N269" s="6">
        <v>0</v>
      </c>
      <c r="O269" s="6">
        <v>0</v>
      </c>
      <c r="P269" s="6">
        <v>2347659.1799999997</v>
      </c>
      <c r="Q269" s="6">
        <v>0</v>
      </c>
      <c r="R269" s="7">
        <f t="shared" si="4"/>
        <v>498669999.79534036</v>
      </c>
    </row>
    <row r="270" spans="1:18" x14ac:dyDescent="0.25">
      <c r="A270" s="4" t="s">
        <v>435</v>
      </c>
      <c r="B270" s="4" t="s">
        <v>435</v>
      </c>
      <c r="C270" s="4" t="s">
        <v>487</v>
      </c>
      <c r="D270" s="4" t="s">
        <v>488</v>
      </c>
      <c r="E270" s="13" t="s">
        <v>489</v>
      </c>
      <c r="F270" s="13" t="s">
        <v>744</v>
      </c>
      <c r="G270" s="16">
        <v>0</v>
      </c>
      <c r="H270" s="5">
        <v>80022556.253394008</v>
      </c>
      <c r="I270" s="17">
        <v>0</v>
      </c>
      <c r="J270" s="17">
        <v>79416053.004523993</v>
      </c>
      <c r="K270" s="5">
        <v>0</v>
      </c>
      <c r="L270" s="5">
        <v>767016295.46464515</v>
      </c>
      <c r="M270" s="5">
        <v>0</v>
      </c>
      <c r="N270" s="6">
        <v>0</v>
      </c>
      <c r="O270" s="6">
        <v>0</v>
      </c>
      <c r="P270" s="6">
        <v>4409088.66</v>
      </c>
      <c r="Q270" s="6">
        <v>0</v>
      </c>
      <c r="R270" s="7">
        <f t="shared" si="4"/>
        <v>930863993.38256311</v>
      </c>
    </row>
    <row r="271" spans="1:18" ht="30" x14ac:dyDescent="0.25">
      <c r="A271" s="4" t="s">
        <v>435</v>
      </c>
      <c r="B271" s="4" t="s">
        <v>435</v>
      </c>
      <c r="C271" s="4" t="s">
        <v>490</v>
      </c>
      <c r="D271" s="4" t="s">
        <v>771</v>
      </c>
      <c r="E271" s="13" t="s">
        <v>491</v>
      </c>
      <c r="F271" s="13" t="s">
        <v>744</v>
      </c>
      <c r="G271" s="16">
        <v>0</v>
      </c>
      <c r="H271" s="5">
        <v>60315797.809955001</v>
      </c>
      <c r="I271" s="17">
        <v>0</v>
      </c>
      <c r="J271" s="17">
        <v>38711697.990949988</v>
      </c>
      <c r="K271" s="5">
        <v>0</v>
      </c>
      <c r="L271" s="5">
        <v>636433629.77506149</v>
      </c>
      <c r="M271" s="5">
        <v>0</v>
      </c>
      <c r="N271" s="6">
        <v>0</v>
      </c>
      <c r="O271" s="6">
        <v>0</v>
      </c>
      <c r="P271" s="6">
        <v>4377188.5200000005</v>
      </c>
      <c r="Q271" s="6">
        <v>0</v>
      </c>
      <c r="R271" s="7">
        <f t="shared" si="4"/>
        <v>739838314.09596646</v>
      </c>
    </row>
    <row r="272" spans="1:18" ht="30" x14ac:dyDescent="0.25">
      <c r="A272" s="4" t="s">
        <v>435</v>
      </c>
      <c r="B272" s="4" t="s">
        <v>435</v>
      </c>
      <c r="C272" s="4" t="s">
        <v>490</v>
      </c>
      <c r="D272" s="4" t="s">
        <v>771</v>
      </c>
      <c r="E272" s="13" t="s">
        <v>618</v>
      </c>
      <c r="F272" s="13" t="s">
        <v>744</v>
      </c>
      <c r="G272" s="16">
        <v>0</v>
      </c>
      <c r="H272" s="5">
        <v>23371622.84162879</v>
      </c>
      <c r="I272" s="17">
        <v>0</v>
      </c>
      <c r="J272" s="17">
        <v>12973183.828054309</v>
      </c>
      <c r="K272" s="5">
        <v>0</v>
      </c>
      <c r="L272" s="5">
        <v>269515802.2698307</v>
      </c>
      <c r="M272" s="5">
        <v>0</v>
      </c>
      <c r="N272" s="6">
        <v>0</v>
      </c>
      <c r="O272" s="6">
        <v>0</v>
      </c>
      <c r="P272" s="6">
        <v>2256206.4</v>
      </c>
      <c r="Q272" s="6">
        <v>0</v>
      </c>
      <c r="R272" s="7">
        <f t="shared" si="4"/>
        <v>308116815.33951378</v>
      </c>
    </row>
    <row r="273" spans="1:18" x14ac:dyDescent="0.25">
      <c r="A273" s="4" t="s">
        <v>435</v>
      </c>
      <c r="B273" s="4" t="s">
        <v>435</v>
      </c>
      <c r="C273" s="4" t="s">
        <v>505</v>
      </c>
      <c r="D273" s="4" t="s">
        <v>506</v>
      </c>
      <c r="E273" s="13" t="s">
        <v>651</v>
      </c>
      <c r="F273" s="13" t="s">
        <v>744</v>
      </c>
      <c r="G273" s="16">
        <v>0</v>
      </c>
      <c r="H273" s="5">
        <v>12687442.814479604</v>
      </c>
      <c r="I273" s="17">
        <v>0</v>
      </c>
      <c r="J273" s="17">
        <v>18221518.144796893</v>
      </c>
      <c r="K273" s="5">
        <v>0</v>
      </c>
      <c r="L273" s="5">
        <v>95805016.277905479</v>
      </c>
      <c r="M273" s="5">
        <v>0</v>
      </c>
      <c r="N273" s="6">
        <v>0</v>
      </c>
      <c r="O273" s="6">
        <v>0</v>
      </c>
      <c r="P273" s="6">
        <v>549086.76</v>
      </c>
      <c r="Q273" s="6">
        <v>0</v>
      </c>
      <c r="R273" s="7">
        <f t="shared" si="4"/>
        <v>127263063.99718198</v>
      </c>
    </row>
    <row r="274" spans="1:18" x14ac:dyDescent="0.25">
      <c r="A274" s="4" t="s">
        <v>435</v>
      </c>
      <c r="B274" s="4" t="s">
        <v>435</v>
      </c>
      <c r="C274" s="4" t="s">
        <v>505</v>
      </c>
      <c r="D274" s="4" t="s">
        <v>506</v>
      </c>
      <c r="E274" s="13" t="s">
        <v>652</v>
      </c>
      <c r="F274" s="13" t="s">
        <v>744</v>
      </c>
      <c r="G274" s="16">
        <v>0</v>
      </c>
      <c r="H274" s="5">
        <v>12289326.497737497</v>
      </c>
      <c r="I274" s="17">
        <v>0</v>
      </c>
      <c r="J274" s="17">
        <v>24914904.072398305</v>
      </c>
      <c r="K274" s="5">
        <v>0</v>
      </c>
      <c r="L274" s="5">
        <v>103218438.73229349</v>
      </c>
      <c r="M274" s="5">
        <v>0</v>
      </c>
      <c r="N274" s="6">
        <v>0</v>
      </c>
      <c r="O274" s="6">
        <v>0</v>
      </c>
      <c r="P274" s="6">
        <v>497037.96</v>
      </c>
      <c r="Q274" s="6">
        <v>0</v>
      </c>
      <c r="R274" s="7">
        <f t="shared" si="4"/>
        <v>140919707.2624293</v>
      </c>
    </row>
    <row r="275" spans="1:18" ht="30" x14ac:dyDescent="0.25">
      <c r="A275" s="4" t="s">
        <v>435</v>
      </c>
      <c r="B275" s="4" t="s">
        <v>435</v>
      </c>
      <c r="C275" s="4" t="s">
        <v>508</v>
      </c>
      <c r="D275" s="4" t="s">
        <v>509</v>
      </c>
      <c r="E275" s="13" t="s">
        <v>510</v>
      </c>
      <c r="F275" s="13" t="s">
        <v>744</v>
      </c>
      <c r="G275" s="16">
        <v>0</v>
      </c>
      <c r="H275" s="5">
        <v>34402235.484162927</v>
      </c>
      <c r="I275" s="17">
        <v>0</v>
      </c>
      <c r="J275" s="17">
        <v>27969935.574660778</v>
      </c>
      <c r="K275" s="5">
        <v>0</v>
      </c>
      <c r="L275" s="5">
        <v>316881091.80023766</v>
      </c>
      <c r="M275" s="5">
        <v>0</v>
      </c>
      <c r="N275" s="6">
        <v>0</v>
      </c>
      <c r="O275" s="6">
        <v>0</v>
      </c>
      <c r="P275" s="6">
        <v>3063296.16</v>
      </c>
      <c r="Q275" s="6">
        <v>0</v>
      </c>
      <c r="R275" s="7">
        <f t="shared" si="4"/>
        <v>382316559.01906139</v>
      </c>
    </row>
    <row r="276" spans="1:18" ht="30" x14ac:dyDescent="0.25">
      <c r="A276" s="4" t="s">
        <v>435</v>
      </c>
      <c r="B276" s="4" t="s">
        <v>435</v>
      </c>
      <c r="C276" s="4" t="s">
        <v>522</v>
      </c>
      <c r="D276" s="4" t="s">
        <v>523</v>
      </c>
      <c r="E276" s="13" t="s">
        <v>524</v>
      </c>
      <c r="F276" s="13" t="s">
        <v>744</v>
      </c>
      <c r="G276" s="16">
        <v>0</v>
      </c>
      <c r="H276" s="5">
        <v>38357130.669683993</v>
      </c>
      <c r="I276" s="17">
        <v>0</v>
      </c>
      <c r="J276" s="17">
        <v>29691595.764705479</v>
      </c>
      <c r="K276" s="5">
        <v>0</v>
      </c>
      <c r="L276" s="5">
        <v>338113363.90583152</v>
      </c>
      <c r="M276" s="5">
        <v>0</v>
      </c>
      <c r="N276" s="6">
        <v>0</v>
      </c>
      <c r="O276" s="6">
        <v>0</v>
      </c>
      <c r="P276" s="6">
        <v>2291992.7399999998</v>
      </c>
      <c r="Q276" s="6">
        <v>0</v>
      </c>
      <c r="R276" s="7">
        <f t="shared" si="4"/>
        <v>408454083.080221</v>
      </c>
    </row>
    <row r="277" spans="1:18" x14ac:dyDescent="0.25">
      <c r="A277" s="4" t="s">
        <v>435</v>
      </c>
      <c r="B277" s="4" t="s">
        <v>435</v>
      </c>
      <c r="C277" s="4" t="s">
        <v>535</v>
      </c>
      <c r="D277" s="4" t="s">
        <v>536</v>
      </c>
      <c r="E277" s="13" t="s">
        <v>537</v>
      </c>
      <c r="F277" s="13" t="s">
        <v>744</v>
      </c>
      <c r="G277" s="16">
        <v>0</v>
      </c>
      <c r="H277" s="5">
        <v>80303878.606333971</v>
      </c>
      <c r="I277" s="17">
        <v>0</v>
      </c>
      <c r="J277" s="17">
        <v>70959463.085971951</v>
      </c>
      <c r="K277" s="5">
        <v>0</v>
      </c>
      <c r="L277" s="5">
        <v>600122789.69326365</v>
      </c>
      <c r="M277" s="5">
        <v>0</v>
      </c>
      <c r="N277" s="6">
        <v>0</v>
      </c>
      <c r="O277" s="6">
        <v>0</v>
      </c>
      <c r="P277" s="6">
        <v>3406567.14</v>
      </c>
      <c r="Q277" s="6">
        <v>0</v>
      </c>
      <c r="R277" s="7">
        <f t="shared" si="4"/>
        <v>754792698.52556956</v>
      </c>
    </row>
    <row r="278" spans="1:18" x14ac:dyDescent="0.25">
      <c r="A278" s="4" t="s">
        <v>435</v>
      </c>
      <c r="B278" s="4" t="s">
        <v>435</v>
      </c>
      <c r="C278" s="4" t="s">
        <v>628</v>
      </c>
      <c r="D278" s="4" t="s">
        <v>629</v>
      </c>
      <c r="E278" s="13" t="s">
        <v>553</v>
      </c>
      <c r="F278" s="13" t="s">
        <v>744</v>
      </c>
      <c r="G278" s="16">
        <v>0</v>
      </c>
      <c r="H278" s="5">
        <v>33327261.746606</v>
      </c>
      <c r="I278" s="17">
        <v>0</v>
      </c>
      <c r="J278" s="17">
        <v>33168887.276018001</v>
      </c>
      <c r="K278" s="5">
        <v>0</v>
      </c>
      <c r="L278" s="5">
        <v>309982994.90864551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7">
        <f t="shared" si="4"/>
        <v>376479143.93126953</v>
      </c>
    </row>
    <row r="279" spans="1:18" ht="30" x14ac:dyDescent="0.25">
      <c r="A279" s="4" t="s">
        <v>435</v>
      </c>
      <c r="B279" s="4" t="s">
        <v>435</v>
      </c>
      <c r="C279" s="4" t="s">
        <v>580</v>
      </c>
      <c r="D279" s="4" t="s">
        <v>581</v>
      </c>
      <c r="E279" s="13" t="s">
        <v>582</v>
      </c>
      <c r="F279" s="13" t="s">
        <v>744</v>
      </c>
      <c r="G279" s="16">
        <v>0</v>
      </c>
      <c r="H279" s="5">
        <v>47650901.828054011</v>
      </c>
      <c r="I279" s="17">
        <v>0</v>
      </c>
      <c r="J279" s="17">
        <v>33983263.185521007</v>
      </c>
      <c r="K279" s="5">
        <v>0</v>
      </c>
      <c r="L279" s="5">
        <v>380353046.32243979</v>
      </c>
      <c r="M279" s="5">
        <v>0</v>
      </c>
      <c r="N279" s="6">
        <v>0</v>
      </c>
      <c r="O279" s="6">
        <v>0</v>
      </c>
      <c r="P279" s="6">
        <v>2573908.7399999998</v>
      </c>
      <c r="Q279" s="6">
        <v>0</v>
      </c>
      <c r="R279" s="7">
        <f t="shared" si="4"/>
        <v>464561120.07601482</v>
      </c>
    </row>
    <row r="280" spans="1:18" x14ac:dyDescent="0.25">
      <c r="A280" s="4" t="s">
        <v>435</v>
      </c>
      <c r="B280" s="4" t="s">
        <v>435</v>
      </c>
      <c r="C280" s="4" t="s">
        <v>586</v>
      </c>
      <c r="D280" s="4" t="s">
        <v>587</v>
      </c>
      <c r="E280" s="13" t="s">
        <v>590</v>
      </c>
      <c r="F280" s="13" t="s">
        <v>744</v>
      </c>
      <c r="G280" s="16">
        <v>0</v>
      </c>
      <c r="H280" s="5">
        <v>48969803.104071975</v>
      </c>
      <c r="I280" s="17">
        <v>0</v>
      </c>
      <c r="J280" s="17">
        <v>36053005.203620017</v>
      </c>
      <c r="K280" s="5">
        <v>0</v>
      </c>
      <c r="L280" s="5">
        <v>381948652.61061555</v>
      </c>
      <c r="M280" s="5">
        <v>0</v>
      </c>
      <c r="N280" s="6">
        <v>0</v>
      </c>
      <c r="O280" s="6">
        <v>0</v>
      </c>
      <c r="P280" s="6">
        <v>3162632.58</v>
      </c>
      <c r="Q280" s="6">
        <v>0</v>
      </c>
      <c r="R280" s="7">
        <f t="shared" si="4"/>
        <v>470134093.49830753</v>
      </c>
    </row>
    <row r="281" spans="1:18" x14ac:dyDescent="0.25">
      <c r="A281" s="4" t="s">
        <v>435</v>
      </c>
      <c r="B281" s="4" t="s">
        <v>435</v>
      </c>
      <c r="C281" s="4" t="s">
        <v>326</v>
      </c>
      <c r="D281" s="4" t="s">
        <v>327</v>
      </c>
      <c r="E281" s="13" t="s">
        <v>597</v>
      </c>
      <c r="F281" s="13" t="s">
        <v>744</v>
      </c>
      <c r="G281" s="16">
        <v>0</v>
      </c>
      <c r="H281" s="5">
        <v>42289865.248867989</v>
      </c>
      <c r="I281" s="17">
        <v>0</v>
      </c>
      <c r="J281" s="17">
        <v>37563345.963801026</v>
      </c>
      <c r="K281" s="5">
        <v>0</v>
      </c>
      <c r="L281" s="5">
        <v>399497917.24556369</v>
      </c>
      <c r="M281" s="5">
        <v>0</v>
      </c>
      <c r="N281" s="6">
        <v>0</v>
      </c>
      <c r="O281" s="6">
        <v>0</v>
      </c>
      <c r="P281" s="6">
        <v>1785721.14</v>
      </c>
      <c r="Q281" s="6">
        <v>0</v>
      </c>
      <c r="R281" s="7">
        <f t="shared" si="4"/>
        <v>481136849.59823269</v>
      </c>
    </row>
    <row r="282" spans="1:18" x14ac:dyDescent="0.25">
      <c r="A282" s="4" t="s">
        <v>435</v>
      </c>
      <c r="B282" s="4" t="s">
        <v>435</v>
      </c>
      <c r="C282" s="4" t="s">
        <v>598</v>
      </c>
      <c r="D282" s="4" t="s">
        <v>599</v>
      </c>
      <c r="E282" s="13" t="s">
        <v>600</v>
      </c>
      <c r="F282" s="13" t="s">
        <v>744</v>
      </c>
      <c r="G282" s="16">
        <v>0</v>
      </c>
      <c r="H282" s="5">
        <v>96311805.402714968</v>
      </c>
      <c r="I282" s="17">
        <v>0</v>
      </c>
      <c r="J282" s="17">
        <v>61198526.35294199</v>
      </c>
      <c r="K282" s="5">
        <v>0</v>
      </c>
      <c r="L282" s="5">
        <v>741521652.59090602</v>
      </c>
      <c r="M282" s="5">
        <v>0</v>
      </c>
      <c r="N282" s="6">
        <v>0</v>
      </c>
      <c r="O282" s="6">
        <v>0</v>
      </c>
      <c r="P282" s="6">
        <v>4136795.4600000004</v>
      </c>
      <c r="Q282" s="6">
        <v>0</v>
      </c>
      <c r="R282" s="7">
        <f t="shared" si="4"/>
        <v>903168779.80656302</v>
      </c>
    </row>
    <row r="283" spans="1:18" x14ac:dyDescent="0.25">
      <c r="A283" s="4" t="s">
        <v>435</v>
      </c>
      <c r="B283" s="4" t="s">
        <v>435</v>
      </c>
      <c r="C283" s="4" t="s">
        <v>614</v>
      </c>
      <c r="D283" s="4" t="s">
        <v>615</v>
      </c>
      <c r="E283" s="13" t="s">
        <v>616</v>
      </c>
      <c r="F283" s="13" t="s">
        <v>744</v>
      </c>
      <c r="G283" s="16">
        <v>0</v>
      </c>
      <c r="H283" s="5">
        <v>14684202.868778005</v>
      </c>
      <c r="I283" s="17">
        <v>0</v>
      </c>
      <c r="J283" s="17">
        <v>7223460.6334841996</v>
      </c>
      <c r="K283" s="5">
        <v>0</v>
      </c>
      <c r="L283" s="5">
        <v>104886656.57971634</v>
      </c>
      <c r="M283" s="5">
        <v>0</v>
      </c>
      <c r="N283" s="6">
        <v>0</v>
      </c>
      <c r="O283" s="6">
        <v>0</v>
      </c>
      <c r="P283" s="6">
        <v>1102235.9400000002</v>
      </c>
      <c r="Q283" s="6">
        <v>0</v>
      </c>
      <c r="R283" s="7">
        <f t="shared" si="4"/>
        <v>127896556.02197854</v>
      </c>
    </row>
    <row r="284" spans="1:18" x14ac:dyDescent="0.25">
      <c r="A284" s="4" t="s">
        <v>435</v>
      </c>
      <c r="B284" s="4" t="s">
        <v>435</v>
      </c>
      <c r="C284" s="4" t="s">
        <v>622</v>
      </c>
      <c r="D284" s="4" t="s">
        <v>623</v>
      </c>
      <c r="E284" s="13" t="s">
        <v>624</v>
      </c>
      <c r="F284" s="13" t="s">
        <v>744</v>
      </c>
      <c r="G284" s="16">
        <v>0</v>
      </c>
      <c r="H284" s="5">
        <v>45923302.153846025</v>
      </c>
      <c r="I284" s="17">
        <v>0</v>
      </c>
      <c r="J284" s="17">
        <v>33400019.140272021</v>
      </c>
      <c r="K284" s="5">
        <v>0</v>
      </c>
      <c r="L284" s="5">
        <v>379206113.83024514</v>
      </c>
      <c r="M284" s="5">
        <v>0</v>
      </c>
      <c r="N284" s="6">
        <v>0</v>
      </c>
      <c r="O284" s="6">
        <v>0</v>
      </c>
      <c r="P284" s="6">
        <v>2302765.2000000002</v>
      </c>
      <c r="Q284" s="6">
        <v>0</v>
      </c>
      <c r="R284" s="7">
        <f t="shared" si="4"/>
        <v>460832200.32436317</v>
      </c>
    </row>
    <row r="285" spans="1:18" x14ac:dyDescent="0.25">
      <c r="A285" s="4" t="s">
        <v>435</v>
      </c>
      <c r="B285" s="4" t="s">
        <v>435</v>
      </c>
      <c r="C285" s="4" t="s">
        <v>628</v>
      </c>
      <c r="D285" s="4" t="s">
        <v>629</v>
      </c>
      <c r="E285" s="13" t="s">
        <v>630</v>
      </c>
      <c r="F285" s="13" t="s">
        <v>744</v>
      </c>
      <c r="G285" s="16">
        <v>0</v>
      </c>
      <c r="H285" s="5">
        <v>73458581.918552041</v>
      </c>
      <c r="I285" s="17">
        <v>0</v>
      </c>
      <c r="J285" s="17">
        <v>91677773.963801026</v>
      </c>
      <c r="K285" s="5">
        <v>0</v>
      </c>
      <c r="L285" s="5">
        <v>751366877.12026465</v>
      </c>
      <c r="M285" s="5">
        <v>0</v>
      </c>
      <c r="N285" s="6">
        <v>0</v>
      </c>
      <c r="O285" s="6">
        <v>0</v>
      </c>
      <c r="P285" s="6">
        <v>3865909.1400000006</v>
      </c>
      <c r="Q285" s="6">
        <v>0</v>
      </c>
      <c r="R285" s="7">
        <f t="shared" si="4"/>
        <v>920369142.1426177</v>
      </c>
    </row>
    <row r="286" spans="1:18" x14ac:dyDescent="0.25">
      <c r="A286" s="4" t="s">
        <v>435</v>
      </c>
      <c r="B286" s="4" t="s">
        <v>435</v>
      </c>
      <c r="C286" s="4" t="s">
        <v>636</v>
      </c>
      <c r="D286" s="4" t="s">
        <v>637</v>
      </c>
      <c r="E286" s="13" t="s">
        <v>638</v>
      </c>
      <c r="F286" s="13" t="s">
        <v>744</v>
      </c>
      <c r="G286" s="16">
        <v>0</v>
      </c>
      <c r="H286" s="5">
        <v>50962486.760179996</v>
      </c>
      <c r="I286" s="17">
        <v>0</v>
      </c>
      <c r="J286" s="17">
        <v>27702583.972850502</v>
      </c>
      <c r="K286" s="5">
        <v>0</v>
      </c>
      <c r="L286" s="5">
        <v>423971373.57119155</v>
      </c>
      <c r="M286" s="5">
        <v>0</v>
      </c>
      <c r="N286" s="6">
        <v>0</v>
      </c>
      <c r="O286" s="6">
        <v>0</v>
      </c>
      <c r="P286" s="6">
        <v>2423786.94</v>
      </c>
      <c r="Q286" s="6">
        <v>0</v>
      </c>
      <c r="R286" s="7">
        <f t="shared" si="4"/>
        <v>505060231.24422204</v>
      </c>
    </row>
    <row r="287" spans="1:18" x14ac:dyDescent="0.25">
      <c r="A287" s="4" t="s">
        <v>435</v>
      </c>
      <c r="B287" s="4" t="s">
        <v>435</v>
      </c>
      <c r="C287" s="4" t="s">
        <v>697</v>
      </c>
      <c r="D287" s="4" t="s">
        <v>698</v>
      </c>
      <c r="E287" s="13" t="s">
        <v>701</v>
      </c>
      <c r="F287" s="13" t="s">
        <v>744</v>
      </c>
      <c r="G287" s="16">
        <v>0</v>
      </c>
      <c r="H287" s="5">
        <v>46140898.932125986</v>
      </c>
      <c r="I287" s="17">
        <v>0</v>
      </c>
      <c r="J287" s="17">
        <v>44802087.601809978</v>
      </c>
      <c r="K287" s="5">
        <v>0</v>
      </c>
      <c r="L287" s="5">
        <v>384697909.38653916</v>
      </c>
      <c r="M287" s="5">
        <v>0</v>
      </c>
      <c r="N287" s="6">
        <v>0</v>
      </c>
      <c r="O287" s="6">
        <v>0</v>
      </c>
      <c r="P287" s="6">
        <v>2727930.0600000005</v>
      </c>
      <c r="Q287" s="6">
        <v>0</v>
      </c>
      <c r="R287" s="7">
        <f t="shared" si="4"/>
        <v>478368825.98047513</v>
      </c>
    </row>
    <row r="288" spans="1:18" x14ac:dyDescent="0.25">
      <c r="A288" s="4" t="s">
        <v>435</v>
      </c>
      <c r="B288" s="4" t="s">
        <v>435</v>
      </c>
      <c r="C288" s="4" t="s">
        <v>18</v>
      </c>
      <c r="D288" s="4" t="s">
        <v>19</v>
      </c>
      <c r="E288" s="13" t="s">
        <v>702</v>
      </c>
      <c r="F288" s="13" t="s">
        <v>744</v>
      </c>
      <c r="G288" s="16">
        <v>0</v>
      </c>
      <c r="H288" s="5">
        <v>29671643.475112796</v>
      </c>
      <c r="I288" s="17">
        <v>0</v>
      </c>
      <c r="J288" s="17">
        <v>20228936.018099725</v>
      </c>
      <c r="K288" s="5">
        <v>0</v>
      </c>
      <c r="L288" s="5">
        <v>304490482.11102837</v>
      </c>
      <c r="M288" s="5">
        <v>0</v>
      </c>
      <c r="N288" s="6">
        <v>0</v>
      </c>
      <c r="O288" s="6">
        <v>0</v>
      </c>
      <c r="P288" s="6">
        <v>2188488.42</v>
      </c>
      <c r="Q288" s="6">
        <v>0</v>
      </c>
      <c r="R288" s="7">
        <f t="shared" si="4"/>
        <v>356579550.02424091</v>
      </c>
    </row>
    <row r="289" spans="1:18" x14ac:dyDescent="0.25">
      <c r="A289" s="4" t="s">
        <v>435</v>
      </c>
      <c r="B289" s="4" t="s">
        <v>435</v>
      </c>
      <c r="C289" s="4" t="s">
        <v>18</v>
      </c>
      <c r="D289" s="4" t="s">
        <v>19</v>
      </c>
      <c r="E289" s="13" t="s">
        <v>703</v>
      </c>
      <c r="F289" s="13" t="s">
        <v>744</v>
      </c>
      <c r="G289" s="16">
        <v>0</v>
      </c>
      <c r="H289" s="5">
        <v>34816739.13122198</v>
      </c>
      <c r="I289" s="17">
        <v>0</v>
      </c>
      <c r="J289" s="17">
        <v>24887385.828054011</v>
      </c>
      <c r="K289" s="5">
        <v>0</v>
      </c>
      <c r="L289" s="5">
        <v>297605994.53883457</v>
      </c>
      <c r="M289" s="5">
        <v>0</v>
      </c>
      <c r="N289" s="6">
        <v>0</v>
      </c>
      <c r="O289" s="6">
        <v>0</v>
      </c>
      <c r="P289" s="6">
        <v>2083712.22</v>
      </c>
      <c r="Q289" s="6">
        <v>0</v>
      </c>
      <c r="R289" s="7">
        <f t="shared" si="4"/>
        <v>359393831.71811056</v>
      </c>
    </row>
    <row r="290" spans="1:18" x14ac:dyDescent="0.25">
      <c r="A290" s="4" t="s">
        <v>435</v>
      </c>
      <c r="B290" s="4" t="s">
        <v>435</v>
      </c>
      <c r="C290" s="4" t="s">
        <v>705</v>
      </c>
      <c r="D290" s="4" t="s">
        <v>706</v>
      </c>
      <c r="E290" s="13" t="s">
        <v>709</v>
      </c>
      <c r="F290" s="13" t="s">
        <v>744</v>
      </c>
      <c r="G290" s="16">
        <v>0</v>
      </c>
      <c r="H290" s="5">
        <v>55867181.031673491</v>
      </c>
      <c r="I290" s="17">
        <v>0</v>
      </c>
      <c r="J290" s="17">
        <v>32201621.402715087</v>
      </c>
      <c r="K290" s="5">
        <v>0</v>
      </c>
      <c r="L290" s="5">
        <v>469015398.52576524</v>
      </c>
      <c r="M290" s="5">
        <v>0</v>
      </c>
      <c r="N290" s="6">
        <v>0</v>
      </c>
      <c r="O290" s="6">
        <v>0</v>
      </c>
      <c r="P290" s="6">
        <v>4475429.4600000009</v>
      </c>
      <c r="Q290" s="6">
        <v>0</v>
      </c>
      <c r="R290" s="7">
        <f t="shared" si="4"/>
        <v>561559630.42015386</v>
      </c>
    </row>
    <row r="291" spans="1:18" x14ac:dyDescent="0.25">
      <c r="A291" s="4" t="s">
        <v>435</v>
      </c>
      <c r="B291" s="4" t="s">
        <v>435</v>
      </c>
      <c r="C291" s="4" t="s">
        <v>705</v>
      </c>
      <c r="D291" s="4" t="s">
        <v>706</v>
      </c>
      <c r="E291" s="13" t="s">
        <v>707</v>
      </c>
      <c r="F291" s="13" t="s">
        <v>744</v>
      </c>
      <c r="G291" s="16">
        <v>0</v>
      </c>
      <c r="H291" s="5">
        <v>47619682.552035987</v>
      </c>
      <c r="I291" s="17">
        <v>0</v>
      </c>
      <c r="J291" s="17">
        <v>41128957.773755968</v>
      </c>
      <c r="K291" s="5">
        <v>0</v>
      </c>
      <c r="L291" s="5">
        <v>493212638.94665056</v>
      </c>
      <c r="M291" s="5">
        <v>0</v>
      </c>
      <c r="N291" s="6">
        <v>0</v>
      </c>
      <c r="O291" s="6">
        <v>0</v>
      </c>
      <c r="P291" s="6">
        <v>3478330.8000000003</v>
      </c>
      <c r="Q291" s="6">
        <v>0</v>
      </c>
      <c r="R291" s="7">
        <f t="shared" si="4"/>
        <v>585439610.07244253</v>
      </c>
    </row>
    <row r="292" spans="1:18" ht="30" x14ac:dyDescent="0.25">
      <c r="A292" s="4" t="s">
        <v>435</v>
      </c>
      <c r="B292" s="4" t="s">
        <v>435</v>
      </c>
      <c r="C292" s="4" t="s">
        <v>24</v>
      </c>
      <c r="D292" s="4" t="s">
        <v>25</v>
      </c>
      <c r="E292" s="13" t="s">
        <v>436</v>
      </c>
      <c r="F292" s="13" t="s">
        <v>742</v>
      </c>
      <c r="G292" s="16">
        <v>0</v>
      </c>
      <c r="H292" s="5">
        <v>133761927.50226307</v>
      </c>
      <c r="I292" s="17">
        <v>96623806.126697063</v>
      </c>
      <c r="J292" s="17">
        <v>0</v>
      </c>
      <c r="K292" s="5">
        <v>1876408879.2495408</v>
      </c>
      <c r="L292" s="5">
        <v>0</v>
      </c>
      <c r="M292" s="5">
        <v>0</v>
      </c>
      <c r="N292" s="6">
        <v>0</v>
      </c>
      <c r="O292" s="6">
        <v>11368164.060000001</v>
      </c>
      <c r="P292" s="6">
        <v>0</v>
      </c>
      <c r="Q292" s="6">
        <v>0</v>
      </c>
      <c r="R292" s="7">
        <f t="shared" si="4"/>
        <v>2118162776.9385009</v>
      </c>
    </row>
    <row r="293" spans="1:18" ht="30" x14ac:dyDescent="0.25">
      <c r="A293" s="4" t="s">
        <v>435</v>
      </c>
      <c r="B293" s="4" t="s">
        <v>435</v>
      </c>
      <c r="C293" s="4" t="s">
        <v>7</v>
      </c>
      <c r="D293" s="4" t="s">
        <v>8</v>
      </c>
      <c r="E293" s="13" t="s">
        <v>439</v>
      </c>
      <c r="F293" s="13" t="s">
        <v>742</v>
      </c>
      <c r="G293" s="16">
        <v>0</v>
      </c>
      <c r="H293" s="5">
        <v>17949109.294117391</v>
      </c>
      <c r="I293" s="17">
        <v>15978828.497737199</v>
      </c>
      <c r="J293" s="17">
        <v>0</v>
      </c>
      <c r="K293" s="5">
        <v>248196061.96431437</v>
      </c>
      <c r="L293" s="5">
        <v>0</v>
      </c>
      <c r="M293" s="5">
        <v>0</v>
      </c>
      <c r="N293" s="6">
        <v>0</v>
      </c>
      <c r="O293" s="6">
        <v>1547469.72</v>
      </c>
      <c r="P293" s="6">
        <v>0</v>
      </c>
      <c r="Q293" s="6">
        <v>0</v>
      </c>
      <c r="R293" s="7">
        <f t="shared" si="4"/>
        <v>283671469.47616899</v>
      </c>
    </row>
    <row r="294" spans="1:18" ht="30" x14ac:dyDescent="0.25">
      <c r="A294" s="4" t="s">
        <v>435</v>
      </c>
      <c r="B294" s="4" t="s">
        <v>435</v>
      </c>
      <c r="C294" s="4" t="s">
        <v>7</v>
      </c>
      <c r="D294" s="4" t="s">
        <v>8</v>
      </c>
      <c r="E294" s="13" t="s">
        <v>440</v>
      </c>
      <c r="F294" s="13" t="s">
        <v>742</v>
      </c>
      <c r="G294" s="16">
        <v>0</v>
      </c>
      <c r="H294" s="5">
        <v>38151813.918551981</v>
      </c>
      <c r="I294" s="17">
        <v>27035807.936652184</v>
      </c>
      <c r="J294" s="17">
        <v>0</v>
      </c>
      <c r="K294" s="5">
        <v>359964714.47754437</v>
      </c>
      <c r="L294" s="5">
        <v>0</v>
      </c>
      <c r="M294" s="5">
        <v>0</v>
      </c>
      <c r="N294" s="6">
        <v>0</v>
      </c>
      <c r="O294" s="6">
        <v>3633786.54</v>
      </c>
      <c r="P294" s="6">
        <v>0</v>
      </c>
      <c r="Q294" s="6">
        <v>0</v>
      </c>
      <c r="R294" s="7">
        <f t="shared" si="4"/>
        <v>428786122.87274855</v>
      </c>
    </row>
    <row r="295" spans="1:18" ht="30" x14ac:dyDescent="0.25">
      <c r="A295" s="4" t="s">
        <v>435</v>
      </c>
      <c r="B295" s="4" t="s">
        <v>435</v>
      </c>
      <c r="C295" s="4" t="s">
        <v>7</v>
      </c>
      <c r="D295" s="4" t="s">
        <v>8</v>
      </c>
      <c r="E295" s="13" t="s">
        <v>437</v>
      </c>
      <c r="F295" s="13" t="s">
        <v>742</v>
      </c>
      <c r="G295" s="16">
        <v>0</v>
      </c>
      <c r="H295" s="5">
        <v>44993842.262444019</v>
      </c>
      <c r="I295" s="17">
        <v>36058742.045248985</v>
      </c>
      <c r="J295" s="17">
        <v>0</v>
      </c>
      <c r="K295" s="5">
        <v>421023156.95381343</v>
      </c>
      <c r="L295" s="5">
        <v>0</v>
      </c>
      <c r="M295" s="5">
        <v>0</v>
      </c>
      <c r="N295" s="6">
        <v>0</v>
      </c>
      <c r="O295" s="6">
        <v>2928485.5200000005</v>
      </c>
      <c r="P295" s="6">
        <v>0</v>
      </c>
      <c r="Q295" s="6">
        <v>0</v>
      </c>
      <c r="R295" s="7">
        <f t="shared" si="4"/>
        <v>505004226.78150642</v>
      </c>
    </row>
    <row r="296" spans="1:18" ht="30" x14ac:dyDescent="0.25">
      <c r="A296" s="4" t="s">
        <v>435</v>
      </c>
      <c r="B296" s="4" t="s">
        <v>435</v>
      </c>
      <c r="C296" s="4" t="s">
        <v>233</v>
      </c>
      <c r="D296" s="4" t="s">
        <v>234</v>
      </c>
      <c r="E296" s="13" t="s">
        <v>445</v>
      </c>
      <c r="F296" s="13" t="s">
        <v>742</v>
      </c>
      <c r="G296" s="16">
        <v>0</v>
      </c>
      <c r="H296" s="5">
        <v>49101571.384615004</v>
      </c>
      <c r="I296" s="17">
        <v>48918131.167421043</v>
      </c>
      <c r="J296" s="17">
        <v>0</v>
      </c>
      <c r="K296" s="5">
        <v>560992698.47733021</v>
      </c>
      <c r="L296" s="5">
        <v>0</v>
      </c>
      <c r="M296" s="5">
        <v>0</v>
      </c>
      <c r="N296" s="6">
        <v>0</v>
      </c>
      <c r="O296" s="6">
        <v>4516458.66</v>
      </c>
      <c r="P296" s="6">
        <v>0</v>
      </c>
      <c r="Q296" s="6">
        <v>0</v>
      </c>
      <c r="R296" s="7">
        <f t="shared" si="4"/>
        <v>663528859.68936622</v>
      </c>
    </row>
    <row r="297" spans="1:18" ht="30" x14ac:dyDescent="0.25">
      <c r="A297" s="4" t="s">
        <v>435</v>
      </c>
      <c r="B297" s="4" t="s">
        <v>435</v>
      </c>
      <c r="C297" s="4" t="s">
        <v>233</v>
      </c>
      <c r="D297" s="4" t="s">
        <v>234</v>
      </c>
      <c r="E297" s="13" t="s">
        <v>447</v>
      </c>
      <c r="F297" s="13" t="s">
        <v>742</v>
      </c>
      <c r="G297" s="16">
        <v>0</v>
      </c>
      <c r="H297" s="5">
        <v>42748348.199095011</v>
      </c>
      <c r="I297" s="17">
        <v>29983925.303167284</v>
      </c>
      <c r="J297" s="17">
        <v>0</v>
      </c>
      <c r="K297" s="5">
        <v>401745362.57161224</v>
      </c>
      <c r="L297" s="5">
        <v>0</v>
      </c>
      <c r="M297" s="5">
        <v>0</v>
      </c>
      <c r="N297" s="6">
        <v>0</v>
      </c>
      <c r="O297" s="6">
        <v>2930959.8000000003</v>
      </c>
      <c r="P297" s="6">
        <v>0</v>
      </c>
      <c r="Q297" s="6">
        <v>0</v>
      </c>
      <c r="R297" s="7">
        <f t="shared" si="4"/>
        <v>477408595.87387455</v>
      </c>
    </row>
    <row r="298" spans="1:18" x14ac:dyDescent="0.25">
      <c r="A298" s="4" t="s">
        <v>435</v>
      </c>
      <c r="B298" s="4" t="s">
        <v>435</v>
      </c>
      <c r="C298" s="4" t="s">
        <v>449</v>
      </c>
      <c r="D298" s="4" t="s">
        <v>450</v>
      </c>
      <c r="E298" s="13" t="s">
        <v>451</v>
      </c>
      <c r="F298" s="13" t="s">
        <v>742</v>
      </c>
      <c r="G298" s="16">
        <v>0</v>
      </c>
      <c r="H298" s="5">
        <v>114240023.90045202</v>
      </c>
      <c r="I298" s="17">
        <v>83570925.710407019</v>
      </c>
      <c r="J298" s="17">
        <v>0</v>
      </c>
      <c r="K298" s="5">
        <v>1308731980.9941592</v>
      </c>
      <c r="L298" s="5">
        <v>0</v>
      </c>
      <c r="M298" s="5">
        <v>0</v>
      </c>
      <c r="N298" s="6">
        <v>0</v>
      </c>
      <c r="O298" s="6">
        <v>9012414.2400000002</v>
      </c>
      <c r="P298" s="6">
        <v>0</v>
      </c>
      <c r="Q298" s="6">
        <v>0</v>
      </c>
      <c r="R298" s="7">
        <f t="shared" si="4"/>
        <v>1515555344.8450181</v>
      </c>
    </row>
    <row r="299" spans="1:18" x14ac:dyDescent="0.25">
      <c r="A299" s="4" t="s">
        <v>435</v>
      </c>
      <c r="B299" s="4" t="s">
        <v>435</v>
      </c>
      <c r="C299" s="4" t="s">
        <v>99</v>
      </c>
      <c r="D299" s="4" t="s">
        <v>100</v>
      </c>
      <c r="E299" s="13" t="s">
        <v>452</v>
      </c>
      <c r="F299" s="13" t="s">
        <v>742</v>
      </c>
      <c r="G299" s="16">
        <v>0</v>
      </c>
      <c r="H299" s="5">
        <v>29165297.43891418</v>
      </c>
      <c r="I299" s="17">
        <v>19481950.669683397</v>
      </c>
      <c r="J299" s="17">
        <v>0</v>
      </c>
      <c r="K299" s="5">
        <v>324184045.9447453</v>
      </c>
      <c r="L299" s="5">
        <v>0</v>
      </c>
      <c r="M299" s="5">
        <v>0</v>
      </c>
      <c r="N299" s="6">
        <v>0</v>
      </c>
      <c r="O299" s="6">
        <v>2397642.66</v>
      </c>
      <c r="P299" s="6">
        <v>0</v>
      </c>
      <c r="Q299" s="6">
        <v>0</v>
      </c>
      <c r="R299" s="7">
        <f t="shared" si="4"/>
        <v>375228936.71334291</v>
      </c>
    </row>
    <row r="300" spans="1:18" x14ac:dyDescent="0.25">
      <c r="A300" s="4" t="s">
        <v>435</v>
      </c>
      <c r="B300" s="4" t="s">
        <v>435</v>
      </c>
      <c r="C300" s="4" t="s">
        <v>99</v>
      </c>
      <c r="D300" s="4" t="s">
        <v>100</v>
      </c>
      <c r="E300" s="13" t="s">
        <v>453</v>
      </c>
      <c r="F300" s="13" t="s">
        <v>742</v>
      </c>
      <c r="G300" s="16">
        <v>0</v>
      </c>
      <c r="H300" s="5">
        <v>49001682.38914001</v>
      </c>
      <c r="I300" s="17">
        <v>29847336.371041179</v>
      </c>
      <c r="J300" s="17">
        <v>0</v>
      </c>
      <c r="K300" s="5">
        <v>425395009.12877953</v>
      </c>
      <c r="L300" s="5">
        <v>0</v>
      </c>
      <c r="M300" s="5">
        <v>0</v>
      </c>
      <c r="N300" s="6">
        <v>0</v>
      </c>
      <c r="O300" s="6">
        <v>2603296.8000000003</v>
      </c>
      <c r="P300" s="6">
        <v>0</v>
      </c>
      <c r="Q300" s="6">
        <v>0</v>
      </c>
      <c r="R300" s="7">
        <f t="shared" si="4"/>
        <v>506847324.68896073</v>
      </c>
    </row>
    <row r="301" spans="1:18" ht="30" x14ac:dyDescent="0.25">
      <c r="A301" s="4" t="s">
        <v>435</v>
      </c>
      <c r="B301" s="4" t="s">
        <v>435</v>
      </c>
      <c r="C301" s="4" t="s">
        <v>456</v>
      </c>
      <c r="D301" s="4" t="s">
        <v>457</v>
      </c>
      <c r="E301" s="13" t="s">
        <v>460</v>
      </c>
      <c r="F301" s="13" t="s">
        <v>742</v>
      </c>
      <c r="G301" s="16">
        <v>0</v>
      </c>
      <c r="H301" s="5">
        <v>47590263.638009012</v>
      </c>
      <c r="I301" s="17">
        <v>49663276.506787002</v>
      </c>
      <c r="J301" s="17">
        <v>0</v>
      </c>
      <c r="K301" s="5">
        <v>525100190.09868795</v>
      </c>
      <c r="L301" s="5">
        <v>0</v>
      </c>
      <c r="M301" s="5">
        <v>0</v>
      </c>
      <c r="N301" s="6">
        <v>0</v>
      </c>
      <c r="O301" s="6">
        <v>3849423.3000000003</v>
      </c>
      <c r="P301" s="6">
        <v>0</v>
      </c>
      <c r="Q301" s="6">
        <v>0</v>
      </c>
      <c r="R301" s="7">
        <f t="shared" si="4"/>
        <v>626203153.54348397</v>
      </c>
    </row>
    <row r="302" spans="1:18" ht="30" x14ac:dyDescent="0.25">
      <c r="A302" s="4" t="s">
        <v>435</v>
      </c>
      <c r="B302" s="4" t="s">
        <v>435</v>
      </c>
      <c r="C302" s="4" t="s">
        <v>456</v>
      </c>
      <c r="D302" s="4" t="s">
        <v>457</v>
      </c>
      <c r="E302" s="13" t="s">
        <v>461</v>
      </c>
      <c r="F302" s="13" t="s">
        <v>742</v>
      </c>
      <c r="G302" s="16">
        <v>0</v>
      </c>
      <c r="H302" s="5">
        <v>46801190.642534018</v>
      </c>
      <c r="I302" s="17">
        <v>32653243.14932102</v>
      </c>
      <c r="J302" s="17">
        <v>0</v>
      </c>
      <c r="K302" s="5">
        <v>401826378.24121517</v>
      </c>
      <c r="L302" s="5">
        <v>0</v>
      </c>
      <c r="M302" s="5">
        <v>0</v>
      </c>
      <c r="N302" s="6">
        <v>0</v>
      </c>
      <c r="O302" s="6">
        <v>4391130.42</v>
      </c>
      <c r="P302" s="6">
        <v>0</v>
      </c>
      <c r="Q302" s="6">
        <v>0</v>
      </c>
      <c r="R302" s="7">
        <f t="shared" si="4"/>
        <v>485671942.45307022</v>
      </c>
    </row>
    <row r="303" spans="1:18" ht="30" x14ac:dyDescent="0.25">
      <c r="A303" s="4" t="s">
        <v>435</v>
      </c>
      <c r="B303" s="4" t="s">
        <v>435</v>
      </c>
      <c r="C303" s="4" t="s">
        <v>456</v>
      </c>
      <c r="D303" s="4" t="s">
        <v>457</v>
      </c>
      <c r="E303" s="15" t="s">
        <v>458</v>
      </c>
      <c r="F303" s="13" t="s">
        <v>742</v>
      </c>
      <c r="G303" s="16">
        <v>0</v>
      </c>
      <c r="H303" s="5">
        <v>29868658.361991167</v>
      </c>
      <c r="I303" s="17">
        <v>23812194.823529482</v>
      </c>
      <c r="J303" s="17">
        <v>0</v>
      </c>
      <c r="K303" s="5">
        <v>350695118.68122816</v>
      </c>
      <c r="L303" s="5">
        <v>0</v>
      </c>
      <c r="M303" s="5">
        <v>0</v>
      </c>
      <c r="N303" s="6">
        <v>0</v>
      </c>
      <c r="O303" s="6">
        <v>3434762.16</v>
      </c>
      <c r="P303" s="6">
        <v>0</v>
      </c>
      <c r="Q303" s="6">
        <v>0</v>
      </c>
      <c r="R303" s="7">
        <f t="shared" si="4"/>
        <v>407810734.02674884</v>
      </c>
    </row>
    <row r="304" spans="1:18" ht="30" x14ac:dyDescent="0.25">
      <c r="A304" s="4" t="s">
        <v>435</v>
      </c>
      <c r="B304" s="4" t="s">
        <v>435</v>
      </c>
      <c r="C304" s="4" t="s">
        <v>456</v>
      </c>
      <c r="D304" s="4" t="s">
        <v>457</v>
      </c>
      <c r="E304" s="15" t="s">
        <v>459</v>
      </c>
      <c r="F304" s="13" t="s">
        <v>742</v>
      </c>
      <c r="G304" s="16">
        <v>0</v>
      </c>
      <c r="H304" s="5">
        <v>37997929.819003999</v>
      </c>
      <c r="I304" s="17">
        <v>23247710.307692528</v>
      </c>
      <c r="J304" s="17">
        <v>0</v>
      </c>
      <c r="K304" s="5">
        <v>348728274.42432386</v>
      </c>
      <c r="L304" s="5">
        <v>0</v>
      </c>
      <c r="M304" s="5">
        <v>0</v>
      </c>
      <c r="N304" s="6">
        <v>0</v>
      </c>
      <c r="O304" s="6">
        <v>3058466.4</v>
      </c>
      <c r="P304" s="6">
        <v>0</v>
      </c>
      <c r="Q304" s="6">
        <v>0</v>
      </c>
      <c r="R304" s="7">
        <f t="shared" si="4"/>
        <v>413032380.95102036</v>
      </c>
    </row>
    <row r="305" spans="1:18" x14ac:dyDescent="0.25">
      <c r="A305" s="4" t="s">
        <v>435</v>
      </c>
      <c r="B305" s="4" t="s">
        <v>435</v>
      </c>
      <c r="C305" s="4" t="s">
        <v>464</v>
      </c>
      <c r="D305" s="4" t="s">
        <v>465</v>
      </c>
      <c r="E305" s="13" t="s">
        <v>467</v>
      </c>
      <c r="F305" s="13" t="s">
        <v>742</v>
      </c>
      <c r="G305" s="16">
        <v>0</v>
      </c>
      <c r="H305" s="5">
        <v>43494123.049773991</v>
      </c>
      <c r="I305" s="17">
        <v>29383033.194570482</v>
      </c>
      <c r="J305" s="17">
        <v>0</v>
      </c>
      <c r="K305" s="5">
        <v>451148789.00415522</v>
      </c>
      <c r="L305" s="5">
        <v>0</v>
      </c>
      <c r="M305" s="5">
        <v>0</v>
      </c>
      <c r="N305" s="6">
        <v>0</v>
      </c>
      <c r="O305" s="6">
        <v>2411096.58</v>
      </c>
      <c r="P305" s="6">
        <v>0</v>
      </c>
      <c r="Q305" s="6">
        <v>0</v>
      </c>
      <c r="R305" s="7">
        <f t="shared" si="4"/>
        <v>526437041.82849967</v>
      </c>
    </row>
    <row r="306" spans="1:18" x14ac:dyDescent="0.25">
      <c r="A306" s="4" t="s">
        <v>435</v>
      </c>
      <c r="B306" s="4" t="s">
        <v>435</v>
      </c>
      <c r="C306" s="4" t="s">
        <v>464</v>
      </c>
      <c r="D306" s="4" t="s">
        <v>465</v>
      </c>
      <c r="E306" s="13" t="s">
        <v>466</v>
      </c>
      <c r="F306" s="13" t="s">
        <v>742</v>
      </c>
      <c r="G306" s="16">
        <v>0</v>
      </c>
      <c r="H306" s="5">
        <v>45722521.122171998</v>
      </c>
      <c r="I306" s="17">
        <v>40701919.312216997</v>
      </c>
      <c r="J306" s="17">
        <v>0</v>
      </c>
      <c r="K306" s="5">
        <v>472971552.47370541</v>
      </c>
      <c r="L306" s="5">
        <v>0</v>
      </c>
      <c r="M306" s="5">
        <v>0</v>
      </c>
      <c r="N306" s="6">
        <v>0</v>
      </c>
      <c r="O306" s="6">
        <v>2473741.2600000002</v>
      </c>
      <c r="P306" s="6">
        <v>0</v>
      </c>
      <c r="Q306" s="6">
        <v>0</v>
      </c>
      <c r="R306" s="7">
        <f t="shared" si="4"/>
        <v>561869734.1680944</v>
      </c>
    </row>
    <row r="307" spans="1:18" x14ac:dyDescent="0.25">
      <c r="A307" s="4" t="s">
        <v>435</v>
      </c>
      <c r="B307" s="4" t="s">
        <v>435</v>
      </c>
      <c r="C307" s="4" t="s">
        <v>468</v>
      </c>
      <c r="D307" s="4" t="s">
        <v>469</v>
      </c>
      <c r="E307" s="13" t="s">
        <v>471</v>
      </c>
      <c r="F307" s="13" t="s">
        <v>742</v>
      </c>
      <c r="G307" s="16">
        <v>0</v>
      </c>
      <c r="H307" s="5">
        <v>42830535.70135802</v>
      </c>
      <c r="I307" s="17">
        <v>50303223.402714968</v>
      </c>
      <c r="J307" s="17">
        <v>0</v>
      </c>
      <c r="K307" s="5">
        <v>665507816.29122376</v>
      </c>
      <c r="L307" s="5">
        <v>0</v>
      </c>
      <c r="M307" s="5">
        <v>0</v>
      </c>
      <c r="N307" s="6">
        <v>0</v>
      </c>
      <c r="O307" s="6">
        <v>4026603.2399999998</v>
      </c>
      <c r="P307" s="6">
        <v>0</v>
      </c>
      <c r="Q307" s="6">
        <v>0</v>
      </c>
      <c r="R307" s="7">
        <f t="shared" si="4"/>
        <v>762668178.63529682</v>
      </c>
    </row>
    <row r="308" spans="1:18" x14ac:dyDescent="0.25">
      <c r="A308" s="4" t="s">
        <v>435</v>
      </c>
      <c r="B308" s="4" t="s">
        <v>435</v>
      </c>
      <c r="C308" s="4" t="s">
        <v>468</v>
      </c>
      <c r="D308" s="4" t="s">
        <v>469</v>
      </c>
      <c r="E308" s="13" t="s">
        <v>470</v>
      </c>
      <c r="F308" s="13" t="s">
        <v>742</v>
      </c>
      <c r="G308" s="16">
        <v>0</v>
      </c>
      <c r="H308" s="5">
        <v>6146085.6018098965</v>
      </c>
      <c r="I308" s="17">
        <v>5223515.9638008997</v>
      </c>
      <c r="J308" s="17">
        <v>0</v>
      </c>
      <c r="K308" s="5">
        <v>52135207.61850591</v>
      </c>
      <c r="L308" s="5">
        <v>0</v>
      </c>
      <c r="M308" s="5">
        <v>0</v>
      </c>
      <c r="N308" s="6">
        <v>0</v>
      </c>
      <c r="O308" s="6">
        <v>519441.48</v>
      </c>
      <c r="P308" s="6">
        <v>0</v>
      </c>
      <c r="Q308" s="6">
        <v>0</v>
      </c>
      <c r="R308" s="7">
        <f t="shared" si="4"/>
        <v>64024250.664116703</v>
      </c>
    </row>
    <row r="309" spans="1:18" ht="30" x14ac:dyDescent="0.25">
      <c r="A309" s="4" t="s">
        <v>435</v>
      </c>
      <c r="B309" s="4" t="s">
        <v>435</v>
      </c>
      <c r="C309" s="4" t="s">
        <v>190</v>
      </c>
      <c r="D309" s="4" t="s">
        <v>191</v>
      </c>
      <c r="E309" s="13" t="s">
        <v>472</v>
      </c>
      <c r="F309" s="13" t="s">
        <v>742</v>
      </c>
      <c r="G309" s="16">
        <v>0</v>
      </c>
      <c r="H309" s="5">
        <v>49061921.565611005</v>
      </c>
      <c r="I309" s="17">
        <v>51030258.081447959</v>
      </c>
      <c r="J309" s="17">
        <v>0</v>
      </c>
      <c r="K309" s="5">
        <v>699333631.21362507</v>
      </c>
      <c r="L309" s="5">
        <v>0</v>
      </c>
      <c r="M309" s="5">
        <v>0</v>
      </c>
      <c r="N309" s="6">
        <v>0</v>
      </c>
      <c r="O309" s="6">
        <v>3949243.0200000009</v>
      </c>
      <c r="P309" s="6">
        <v>0</v>
      </c>
      <c r="Q309" s="6">
        <v>0</v>
      </c>
      <c r="R309" s="7">
        <f t="shared" si="4"/>
        <v>803375053.88068402</v>
      </c>
    </row>
    <row r="310" spans="1:18" ht="30" x14ac:dyDescent="0.25">
      <c r="A310" s="4" t="s">
        <v>435</v>
      </c>
      <c r="B310" s="4" t="s">
        <v>435</v>
      </c>
      <c r="C310" s="4" t="s">
        <v>473</v>
      </c>
      <c r="D310" s="4" t="s">
        <v>770</v>
      </c>
      <c r="E310" s="13" t="s">
        <v>475</v>
      </c>
      <c r="F310" s="13" t="s">
        <v>742</v>
      </c>
      <c r="G310" s="16">
        <v>0</v>
      </c>
      <c r="H310" s="5">
        <v>38666803.502261996</v>
      </c>
      <c r="I310" s="17">
        <v>18969494.769230306</v>
      </c>
      <c r="J310" s="17">
        <v>0</v>
      </c>
      <c r="K310" s="5">
        <v>401439552.58611977</v>
      </c>
      <c r="L310" s="5">
        <v>0</v>
      </c>
      <c r="M310" s="5">
        <v>0</v>
      </c>
      <c r="N310" s="6">
        <v>0</v>
      </c>
      <c r="O310" s="6">
        <v>2981441.5200000005</v>
      </c>
      <c r="P310" s="6">
        <v>0</v>
      </c>
      <c r="Q310" s="6">
        <v>0</v>
      </c>
      <c r="R310" s="7">
        <f t="shared" si="4"/>
        <v>462057292.37761205</v>
      </c>
    </row>
    <row r="311" spans="1:18" x14ac:dyDescent="0.25">
      <c r="A311" s="4" t="s">
        <v>435</v>
      </c>
      <c r="B311" s="4" t="s">
        <v>435</v>
      </c>
      <c r="C311" s="4" t="s">
        <v>102</v>
      </c>
      <c r="D311" s="4" t="s">
        <v>103</v>
      </c>
      <c r="E311" s="13" t="s">
        <v>477</v>
      </c>
      <c r="F311" s="13" t="s">
        <v>742</v>
      </c>
      <c r="G311" s="16">
        <v>0</v>
      </c>
      <c r="H311" s="5">
        <v>95343444.334841967</v>
      </c>
      <c r="I311" s="17">
        <v>74039274.742081046</v>
      </c>
      <c r="J311" s="17">
        <v>0</v>
      </c>
      <c r="K311" s="5">
        <v>1316238654.287708</v>
      </c>
      <c r="L311" s="5">
        <v>0</v>
      </c>
      <c r="M311" s="5">
        <v>0</v>
      </c>
      <c r="N311" s="6">
        <v>0</v>
      </c>
      <c r="O311" s="6">
        <v>6124062.4199999999</v>
      </c>
      <c r="P311" s="6">
        <v>0</v>
      </c>
      <c r="Q311" s="6">
        <v>0</v>
      </c>
      <c r="R311" s="7">
        <f t="shared" si="4"/>
        <v>1491745435.7846313</v>
      </c>
    </row>
    <row r="312" spans="1:18" x14ac:dyDescent="0.25">
      <c r="A312" s="4" t="s">
        <v>435</v>
      </c>
      <c r="B312" s="4" t="s">
        <v>435</v>
      </c>
      <c r="C312" s="4" t="s">
        <v>102</v>
      </c>
      <c r="D312" s="4" t="s">
        <v>103</v>
      </c>
      <c r="E312" s="13" t="s">
        <v>476</v>
      </c>
      <c r="F312" s="13" t="s">
        <v>742</v>
      </c>
      <c r="G312" s="16">
        <v>0</v>
      </c>
      <c r="H312" s="5">
        <v>15163716.334841907</v>
      </c>
      <c r="I312" s="17">
        <v>7935658.3348415941</v>
      </c>
      <c r="J312" s="17">
        <v>0</v>
      </c>
      <c r="K312" s="5">
        <v>137835898.47835779</v>
      </c>
      <c r="L312" s="5">
        <v>0</v>
      </c>
      <c r="M312" s="5">
        <v>0</v>
      </c>
      <c r="N312" s="6">
        <v>0</v>
      </c>
      <c r="O312" s="6">
        <v>1420257.96</v>
      </c>
      <c r="P312" s="6">
        <v>0</v>
      </c>
      <c r="Q312" s="6">
        <v>0</v>
      </c>
      <c r="R312" s="7">
        <f t="shared" si="4"/>
        <v>162355531.10804132</v>
      </c>
    </row>
    <row r="313" spans="1:18" ht="30" x14ac:dyDescent="0.25">
      <c r="A313" s="4" t="s">
        <v>435</v>
      </c>
      <c r="B313" s="4" t="s">
        <v>435</v>
      </c>
      <c r="C313" s="4" t="s">
        <v>92</v>
      </c>
      <c r="D313" s="4" t="s">
        <v>93</v>
      </c>
      <c r="E313" s="13" t="s">
        <v>486</v>
      </c>
      <c r="F313" s="13" t="s">
        <v>742</v>
      </c>
      <c r="G313" s="16">
        <v>0</v>
      </c>
      <c r="H313" s="5">
        <v>74698700.226243973</v>
      </c>
      <c r="I313" s="17">
        <v>51102643.203619957</v>
      </c>
      <c r="J313" s="17">
        <v>0</v>
      </c>
      <c r="K313" s="5">
        <v>1073148280.4989767</v>
      </c>
      <c r="L313" s="5">
        <v>0</v>
      </c>
      <c r="M313" s="5">
        <v>0</v>
      </c>
      <c r="N313" s="6">
        <v>0</v>
      </c>
      <c r="O313" s="6">
        <v>4909609.08</v>
      </c>
      <c r="P313" s="6">
        <v>0</v>
      </c>
      <c r="Q313" s="6">
        <v>0</v>
      </c>
      <c r="R313" s="7">
        <f t="shared" si="4"/>
        <v>1203859233.0088406</v>
      </c>
    </row>
    <row r="314" spans="1:18" ht="30" x14ac:dyDescent="0.25">
      <c r="A314" s="4" t="s">
        <v>435</v>
      </c>
      <c r="B314" s="4" t="s">
        <v>435</v>
      </c>
      <c r="C314" s="4" t="s">
        <v>92</v>
      </c>
      <c r="D314" s="4" t="s">
        <v>93</v>
      </c>
      <c r="E314" s="13" t="s">
        <v>484</v>
      </c>
      <c r="F314" s="13" t="s">
        <v>742</v>
      </c>
      <c r="G314" s="16">
        <v>0</v>
      </c>
      <c r="H314" s="5">
        <v>47582096.977375984</v>
      </c>
      <c r="I314" s="17">
        <v>24576237.520362496</v>
      </c>
      <c r="J314" s="17">
        <v>0</v>
      </c>
      <c r="K314" s="5">
        <v>728849916.81750059</v>
      </c>
      <c r="L314" s="5">
        <v>0</v>
      </c>
      <c r="M314" s="5">
        <v>0</v>
      </c>
      <c r="N314" s="6">
        <v>0</v>
      </c>
      <c r="O314" s="6">
        <v>3984510.42</v>
      </c>
      <c r="P314" s="6">
        <v>0</v>
      </c>
      <c r="Q314" s="6">
        <v>0</v>
      </c>
      <c r="R314" s="7">
        <f t="shared" si="4"/>
        <v>804992761.73523903</v>
      </c>
    </row>
    <row r="315" spans="1:18" ht="30" x14ac:dyDescent="0.25">
      <c r="A315" s="4" t="s">
        <v>435</v>
      </c>
      <c r="B315" s="4" t="s">
        <v>435</v>
      </c>
      <c r="C315" s="4" t="s">
        <v>92</v>
      </c>
      <c r="D315" s="4" t="s">
        <v>93</v>
      </c>
      <c r="E315" s="13" t="s">
        <v>485</v>
      </c>
      <c r="F315" s="13" t="s">
        <v>742</v>
      </c>
      <c r="G315" s="16">
        <v>0</v>
      </c>
      <c r="H315" s="5">
        <v>18555318.063348085</v>
      </c>
      <c r="I315" s="17">
        <v>14274025.46606341</v>
      </c>
      <c r="J315" s="17">
        <v>0</v>
      </c>
      <c r="K315" s="5">
        <v>281246111.26565242</v>
      </c>
      <c r="L315" s="5">
        <v>0</v>
      </c>
      <c r="M315" s="5">
        <v>0</v>
      </c>
      <c r="N315" s="6">
        <v>0</v>
      </c>
      <c r="O315" s="6">
        <v>1352026.08</v>
      </c>
      <c r="P315" s="6">
        <v>0</v>
      </c>
      <c r="Q315" s="6">
        <v>0</v>
      </c>
      <c r="R315" s="7">
        <f t="shared" si="4"/>
        <v>315427480.8750639</v>
      </c>
    </row>
    <row r="316" spans="1:18" x14ac:dyDescent="0.25">
      <c r="A316" s="4" t="s">
        <v>435</v>
      </c>
      <c r="B316" s="4" t="s">
        <v>435</v>
      </c>
      <c r="C316" s="4" t="s">
        <v>492</v>
      </c>
      <c r="D316" s="4" t="s">
        <v>493</v>
      </c>
      <c r="E316" s="13" t="s">
        <v>494</v>
      </c>
      <c r="F316" s="13" t="s">
        <v>742</v>
      </c>
      <c r="G316" s="16">
        <v>0</v>
      </c>
      <c r="H316" s="5">
        <v>31080360.877828002</v>
      </c>
      <c r="I316" s="17">
        <v>25913425.049773872</v>
      </c>
      <c r="J316" s="17">
        <v>0</v>
      </c>
      <c r="K316" s="5">
        <v>269377417.50189257</v>
      </c>
      <c r="L316" s="5">
        <v>0</v>
      </c>
      <c r="M316" s="5">
        <v>0</v>
      </c>
      <c r="N316" s="6">
        <v>0</v>
      </c>
      <c r="O316" s="6">
        <v>2002459.3200000003</v>
      </c>
      <c r="P316" s="6">
        <v>0</v>
      </c>
      <c r="Q316" s="6">
        <v>0</v>
      </c>
      <c r="R316" s="7">
        <f t="shared" si="4"/>
        <v>328373662.74949443</v>
      </c>
    </row>
    <row r="317" spans="1:18" x14ac:dyDescent="0.25">
      <c r="A317" s="4" t="s">
        <v>435</v>
      </c>
      <c r="B317" s="4" t="s">
        <v>435</v>
      </c>
      <c r="C317" s="4" t="s">
        <v>492</v>
      </c>
      <c r="D317" s="4" t="s">
        <v>493</v>
      </c>
      <c r="E317" s="13" t="s">
        <v>496</v>
      </c>
      <c r="F317" s="13" t="s">
        <v>742</v>
      </c>
      <c r="G317" s="16">
        <v>0</v>
      </c>
      <c r="H317" s="5">
        <v>18924674.108597606</v>
      </c>
      <c r="I317" s="17">
        <v>16781012.398189992</v>
      </c>
      <c r="J317" s="17">
        <v>0</v>
      </c>
      <c r="K317" s="5">
        <v>170223627.06167716</v>
      </c>
      <c r="L317" s="5">
        <v>0</v>
      </c>
      <c r="M317" s="5">
        <v>0</v>
      </c>
      <c r="N317" s="6">
        <v>0</v>
      </c>
      <c r="O317" s="6">
        <v>1145130.48</v>
      </c>
      <c r="P317" s="6">
        <v>0</v>
      </c>
      <c r="Q317" s="6">
        <v>0</v>
      </c>
      <c r="R317" s="7">
        <f t="shared" si="4"/>
        <v>207074444.04846475</v>
      </c>
    </row>
    <row r="318" spans="1:18" x14ac:dyDescent="0.25">
      <c r="A318" s="4" t="s">
        <v>435</v>
      </c>
      <c r="B318" s="4" t="s">
        <v>435</v>
      </c>
      <c r="C318" s="4" t="s">
        <v>492</v>
      </c>
      <c r="D318" s="4" t="s">
        <v>493</v>
      </c>
      <c r="E318" s="13" t="s">
        <v>497</v>
      </c>
      <c r="F318" s="13" t="s">
        <v>742</v>
      </c>
      <c r="G318" s="16">
        <v>0</v>
      </c>
      <c r="H318" s="5">
        <v>8693706.7963801026</v>
      </c>
      <c r="I318" s="17">
        <v>6927718.0361990929</v>
      </c>
      <c r="J318" s="17">
        <v>0</v>
      </c>
      <c r="K318" s="5">
        <v>89483954.010927126</v>
      </c>
      <c r="L318" s="5">
        <v>0</v>
      </c>
      <c r="M318" s="5">
        <v>0</v>
      </c>
      <c r="N318" s="6">
        <v>0</v>
      </c>
      <c r="O318" s="6">
        <v>944878.5</v>
      </c>
      <c r="P318" s="6">
        <v>0</v>
      </c>
      <c r="Q318" s="6">
        <v>0</v>
      </c>
      <c r="R318" s="7">
        <f t="shared" si="4"/>
        <v>106050257.34350632</v>
      </c>
    </row>
    <row r="319" spans="1:18" x14ac:dyDescent="0.25">
      <c r="A319" s="4" t="s">
        <v>435</v>
      </c>
      <c r="B319" s="4" t="s">
        <v>435</v>
      </c>
      <c r="C319" s="4" t="s">
        <v>492</v>
      </c>
      <c r="D319" s="4" t="s">
        <v>493</v>
      </c>
      <c r="E319" s="13" t="s">
        <v>495</v>
      </c>
      <c r="F319" s="13" t="s">
        <v>742</v>
      </c>
      <c r="G319" s="16">
        <v>0</v>
      </c>
      <c r="H319" s="5">
        <v>28491806.153846204</v>
      </c>
      <c r="I319" s="17">
        <v>22139932.76923129</v>
      </c>
      <c r="J319" s="17">
        <v>0</v>
      </c>
      <c r="K319" s="5">
        <v>207110923.02584946</v>
      </c>
      <c r="L319" s="5">
        <v>0</v>
      </c>
      <c r="M319" s="5">
        <v>0</v>
      </c>
      <c r="N319" s="6">
        <v>0</v>
      </c>
      <c r="O319" s="6">
        <v>1422148.14</v>
      </c>
      <c r="P319" s="6">
        <v>0</v>
      </c>
      <c r="Q319" s="6">
        <v>0</v>
      </c>
      <c r="R319" s="7">
        <f t="shared" si="4"/>
        <v>259164810.08892694</v>
      </c>
    </row>
    <row r="320" spans="1:18" x14ac:dyDescent="0.25">
      <c r="A320" s="4" t="s">
        <v>435</v>
      </c>
      <c r="B320" s="4" t="s">
        <v>435</v>
      </c>
      <c r="C320" s="4" t="s">
        <v>499</v>
      </c>
      <c r="D320" s="4" t="s">
        <v>500</v>
      </c>
      <c r="E320" s="13" t="s">
        <v>501</v>
      </c>
      <c r="F320" s="13" t="s">
        <v>742</v>
      </c>
      <c r="G320" s="16">
        <v>0</v>
      </c>
      <c r="H320" s="5">
        <v>44292606.180994987</v>
      </c>
      <c r="I320" s="17">
        <v>29756980.642534316</v>
      </c>
      <c r="J320" s="17">
        <v>0</v>
      </c>
      <c r="K320" s="5">
        <v>480847126.33844978</v>
      </c>
      <c r="L320" s="5">
        <v>0</v>
      </c>
      <c r="M320" s="5">
        <v>0</v>
      </c>
      <c r="N320" s="6">
        <v>0</v>
      </c>
      <c r="O320" s="6">
        <v>3167043.48</v>
      </c>
      <c r="P320" s="6">
        <v>0</v>
      </c>
      <c r="Q320" s="6">
        <v>0</v>
      </c>
      <c r="R320" s="7">
        <f t="shared" si="4"/>
        <v>558063756.6419791</v>
      </c>
    </row>
    <row r="321" spans="1:18" x14ac:dyDescent="0.25">
      <c r="A321" s="4" t="s">
        <v>435</v>
      </c>
      <c r="B321" s="4" t="s">
        <v>435</v>
      </c>
      <c r="C321" s="4" t="s">
        <v>502</v>
      </c>
      <c r="D321" s="4" t="s">
        <v>503</v>
      </c>
      <c r="E321" s="13" t="s">
        <v>504</v>
      </c>
      <c r="F321" s="13" t="s">
        <v>742</v>
      </c>
      <c r="G321" s="16">
        <v>0</v>
      </c>
      <c r="H321" s="5">
        <v>39691292.552037001</v>
      </c>
      <c r="I321" s="17">
        <v>27155519.221719801</v>
      </c>
      <c r="J321" s="17">
        <v>0</v>
      </c>
      <c r="K321" s="5">
        <v>384121383.15878564</v>
      </c>
      <c r="L321" s="5">
        <v>0</v>
      </c>
      <c r="M321" s="5">
        <v>0</v>
      </c>
      <c r="N321" s="6">
        <v>0</v>
      </c>
      <c r="O321" s="6">
        <v>2577918.7799999998</v>
      </c>
      <c r="P321" s="6">
        <v>0</v>
      </c>
      <c r="Q321" s="6">
        <v>0</v>
      </c>
      <c r="R321" s="7">
        <f t="shared" si="4"/>
        <v>453546113.71254241</v>
      </c>
    </row>
    <row r="322" spans="1:18" x14ac:dyDescent="0.25">
      <c r="A322" s="4" t="s">
        <v>435</v>
      </c>
      <c r="B322" s="4" t="s">
        <v>435</v>
      </c>
      <c r="C322" s="4" t="s">
        <v>505</v>
      </c>
      <c r="D322" s="4" t="s">
        <v>506</v>
      </c>
      <c r="E322" s="13" t="s">
        <v>648</v>
      </c>
      <c r="F322" s="13" t="s">
        <v>742</v>
      </c>
      <c r="G322" s="16">
        <v>0</v>
      </c>
      <c r="H322" s="5">
        <v>36357898.162895977</v>
      </c>
      <c r="I322" s="17">
        <v>31538025.085972011</v>
      </c>
      <c r="J322" s="17">
        <v>0</v>
      </c>
      <c r="K322" s="5">
        <v>404299608.93580461</v>
      </c>
      <c r="L322" s="5">
        <v>0</v>
      </c>
      <c r="M322" s="5">
        <v>0</v>
      </c>
      <c r="N322" s="6">
        <v>0</v>
      </c>
      <c r="O322" s="6">
        <v>2291236.56</v>
      </c>
      <c r="P322" s="6">
        <v>0</v>
      </c>
      <c r="Q322" s="6">
        <v>0</v>
      </c>
      <c r="R322" s="7">
        <f t="shared" si="4"/>
        <v>474486768.7446726</v>
      </c>
    </row>
    <row r="323" spans="1:18" x14ac:dyDescent="0.25">
      <c r="A323" s="4" t="s">
        <v>435</v>
      </c>
      <c r="B323" s="4" t="s">
        <v>435</v>
      </c>
      <c r="C323" s="4" t="s">
        <v>505</v>
      </c>
      <c r="D323" s="4" t="s">
        <v>506</v>
      </c>
      <c r="E323" s="13" t="s">
        <v>650</v>
      </c>
      <c r="F323" s="13" t="s">
        <v>742</v>
      </c>
      <c r="G323" s="16">
        <v>0</v>
      </c>
      <c r="H323" s="5">
        <v>28651030.651583523</v>
      </c>
      <c r="I323" s="17">
        <v>23530863.257918417</v>
      </c>
      <c r="J323" s="17">
        <v>0</v>
      </c>
      <c r="K323" s="5">
        <v>314496974.13415909</v>
      </c>
      <c r="L323" s="5">
        <v>0</v>
      </c>
      <c r="M323" s="5">
        <v>0</v>
      </c>
      <c r="N323" s="6">
        <v>0</v>
      </c>
      <c r="O323" s="6">
        <v>1911089.16</v>
      </c>
      <c r="P323" s="6">
        <v>0</v>
      </c>
      <c r="Q323" s="6">
        <v>0</v>
      </c>
      <c r="R323" s="7">
        <f t="shared" si="4"/>
        <v>368589957.20366102</v>
      </c>
    </row>
    <row r="324" spans="1:18" ht="30" x14ac:dyDescent="0.25">
      <c r="A324" s="4" t="s">
        <v>435</v>
      </c>
      <c r="B324" s="4" t="s">
        <v>435</v>
      </c>
      <c r="C324" s="4" t="s">
        <v>508</v>
      </c>
      <c r="D324" s="4" t="s">
        <v>509</v>
      </c>
      <c r="E324" s="13" t="s">
        <v>511</v>
      </c>
      <c r="F324" s="13" t="s">
        <v>742</v>
      </c>
      <c r="G324" s="16">
        <v>0</v>
      </c>
      <c r="H324" s="5">
        <v>118273197.1674211</v>
      </c>
      <c r="I324" s="17">
        <v>194021681.70135307</v>
      </c>
      <c r="J324" s="17">
        <v>0</v>
      </c>
      <c r="K324" s="5">
        <v>1675204602.8653634</v>
      </c>
      <c r="L324" s="5">
        <v>0</v>
      </c>
      <c r="M324" s="5">
        <v>0</v>
      </c>
      <c r="N324" s="6">
        <v>0</v>
      </c>
      <c r="O324" s="6">
        <v>12028777.380000001</v>
      </c>
      <c r="P324" s="6">
        <v>0</v>
      </c>
      <c r="Q324" s="6">
        <v>0</v>
      </c>
      <c r="R324" s="7">
        <f t="shared" si="4"/>
        <v>1999528259.1141376</v>
      </c>
    </row>
    <row r="325" spans="1:18" x14ac:dyDescent="0.25">
      <c r="A325" s="4" t="s">
        <v>435</v>
      </c>
      <c r="B325" s="4" t="s">
        <v>435</v>
      </c>
      <c r="C325" s="4" t="s">
        <v>512</v>
      </c>
      <c r="D325" s="4" t="s">
        <v>513</v>
      </c>
      <c r="E325" s="13" t="s">
        <v>514</v>
      </c>
      <c r="F325" s="13" t="s">
        <v>742</v>
      </c>
      <c r="G325" s="16">
        <v>0</v>
      </c>
      <c r="H325" s="5">
        <v>80034326.371041059</v>
      </c>
      <c r="I325" s="17">
        <v>54526292.588235021</v>
      </c>
      <c r="J325" s="17">
        <v>0</v>
      </c>
      <c r="K325" s="5">
        <v>853773780.92128778</v>
      </c>
      <c r="L325" s="5">
        <v>0</v>
      </c>
      <c r="M325" s="5">
        <v>0</v>
      </c>
      <c r="N325" s="6">
        <v>0</v>
      </c>
      <c r="O325" s="6">
        <v>6105106.9799999995</v>
      </c>
      <c r="P325" s="6">
        <v>0</v>
      </c>
      <c r="Q325" s="6">
        <v>0</v>
      </c>
      <c r="R325" s="7">
        <f t="shared" si="4"/>
        <v>994439506.86056387</v>
      </c>
    </row>
    <row r="326" spans="1:18" ht="30" x14ac:dyDescent="0.25">
      <c r="A326" s="4" t="s">
        <v>435</v>
      </c>
      <c r="B326" s="4" t="s">
        <v>435</v>
      </c>
      <c r="C326" s="4" t="s">
        <v>105</v>
      </c>
      <c r="D326" s="4" t="s">
        <v>106</v>
      </c>
      <c r="E326" s="13" t="s">
        <v>515</v>
      </c>
      <c r="F326" s="13" t="s">
        <v>742</v>
      </c>
      <c r="G326" s="16">
        <v>0</v>
      </c>
      <c r="H326" s="5">
        <v>108725508.66968298</v>
      </c>
      <c r="I326" s="17">
        <v>63472887.628958941</v>
      </c>
      <c r="J326" s="17">
        <v>0</v>
      </c>
      <c r="K326" s="5">
        <v>1061092949.462096</v>
      </c>
      <c r="L326" s="5">
        <v>0</v>
      </c>
      <c r="M326" s="5">
        <v>0</v>
      </c>
      <c r="N326" s="6">
        <v>0</v>
      </c>
      <c r="O326" s="6">
        <v>6340176.1800000006</v>
      </c>
      <c r="P326" s="6">
        <v>0</v>
      </c>
      <c r="Q326" s="6">
        <v>0</v>
      </c>
      <c r="R326" s="7">
        <f t="shared" ref="R326:R389" si="5">+SUM(G326:Q326)</f>
        <v>1239631521.940738</v>
      </c>
    </row>
    <row r="327" spans="1:18" x14ac:dyDescent="0.25">
      <c r="A327" s="4" t="s">
        <v>435</v>
      </c>
      <c r="B327" s="4" t="s">
        <v>435</v>
      </c>
      <c r="C327" s="4" t="s">
        <v>516</v>
      </c>
      <c r="D327" s="4" t="s">
        <v>517</v>
      </c>
      <c r="E327" s="13" t="s">
        <v>518</v>
      </c>
      <c r="F327" s="13" t="s">
        <v>742</v>
      </c>
      <c r="G327" s="16">
        <v>0</v>
      </c>
      <c r="H327" s="5">
        <v>58814630.85067898</v>
      </c>
      <c r="I327" s="17">
        <v>53837057.755656958</v>
      </c>
      <c r="J327" s="17">
        <v>0</v>
      </c>
      <c r="K327" s="5">
        <v>590225008.38744545</v>
      </c>
      <c r="L327" s="5">
        <v>0</v>
      </c>
      <c r="M327" s="5">
        <v>0</v>
      </c>
      <c r="N327" s="6">
        <v>0</v>
      </c>
      <c r="O327" s="6">
        <v>4439043.3599999994</v>
      </c>
      <c r="P327" s="6">
        <v>0</v>
      </c>
      <c r="Q327" s="6">
        <v>0</v>
      </c>
      <c r="R327" s="7">
        <f t="shared" si="5"/>
        <v>707315740.35378134</v>
      </c>
    </row>
    <row r="328" spans="1:18" ht="30" x14ac:dyDescent="0.25">
      <c r="A328" s="4" t="s">
        <v>435</v>
      </c>
      <c r="B328" s="4" t="s">
        <v>435</v>
      </c>
      <c r="C328" s="4" t="s">
        <v>519</v>
      </c>
      <c r="D328" s="4" t="s">
        <v>520</v>
      </c>
      <c r="E328" s="13" t="s">
        <v>521</v>
      </c>
      <c r="F328" s="13" t="s">
        <v>742</v>
      </c>
      <c r="G328" s="16">
        <v>0</v>
      </c>
      <c r="H328" s="5">
        <v>38557983.375566006</v>
      </c>
      <c r="I328" s="17">
        <v>28218164.325792074</v>
      </c>
      <c r="J328" s="17">
        <v>0</v>
      </c>
      <c r="K328" s="5">
        <v>363720123.92175502</v>
      </c>
      <c r="L328" s="5">
        <v>0</v>
      </c>
      <c r="M328" s="5">
        <v>0</v>
      </c>
      <c r="N328" s="6">
        <v>0</v>
      </c>
      <c r="O328" s="6">
        <v>2326570.02</v>
      </c>
      <c r="P328" s="6">
        <v>0</v>
      </c>
      <c r="Q328" s="6">
        <v>0</v>
      </c>
      <c r="R328" s="7">
        <f t="shared" si="5"/>
        <v>432822841.64311308</v>
      </c>
    </row>
    <row r="329" spans="1:18" x14ac:dyDescent="0.25">
      <c r="A329" s="4" t="s">
        <v>435</v>
      </c>
      <c r="B329" s="4" t="s">
        <v>435</v>
      </c>
      <c r="C329" s="4" t="s">
        <v>526</v>
      </c>
      <c r="D329" s="4" t="s">
        <v>527</v>
      </c>
      <c r="E329" s="13" t="s">
        <v>528</v>
      </c>
      <c r="F329" s="13" t="s">
        <v>742</v>
      </c>
      <c r="G329" s="16">
        <v>0</v>
      </c>
      <c r="H329" s="5">
        <v>74080418.832579017</v>
      </c>
      <c r="I329" s="17">
        <v>57818959.312216997</v>
      </c>
      <c r="J329" s="17">
        <v>0</v>
      </c>
      <c r="K329" s="5">
        <v>784251400.47184813</v>
      </c>
      <c r="L329" s="5">
        <v>0</v>
      </c>
      <c r="M329" s="5">
        <v>0</v>
      </c>
      <c r="N329" s="6">
        <v>0</v>
      </c>
      <c r="O329" s="6">
        <v>5479101.3600000003</v>
      </c>
      <c r="P329" s="6">
        <v>0</v>
      </c>
      <c r="Q329" s="6">
        <v>0</v>
      </c>
      <c r="R329" s="7">
        <f t="shared" si="5"/>
        <v>921629879.97664416</v>
      </c>
    </row>
    <row r="330" spans="1:18" x14ac:dyDescent="0.25">
      <c r="A330" s="4" t="s">
        <v>435</v>
      </c>
      <c r="B330" s="4" t="s">
        <v>435</v>
      </c>
      <c r="C330" s="4" t="s">
        <v>529</v>
      </c>
      <c r="D330" s="4" t="s">
        <v>530</v>
      </c>
      <c r="E330" s="13" t="s">
        <v>531</v>
      </c>
      <c r="F330" s="13" t="s">
        <v>742</v>
      </c>
      <c r="G330" s="16">
        <v>0</v>
      </c>
      <c r="H330" s="5">
        <v>76118758.054298997</v>
      </c>
      <c r="I330" s="17">
        <v>80876231.257918954</v>
      </c>
      <c r="J330" s="17">
        <v>0</v>
      </c>
      <c r="K330" s="5">
        <v>953945059.53209901</v>
      </c>
      <c r="L330" s="5">
        <v>0</v>
      </c>
      <c r="M330" s="5">
        <v>0</v>
      </c>
      <c r="N330" s="6">
        <v>0</v>
      </c>
      <c r="O330" s="6">
        <v>5882762.5200000005</v>
      </c>
      <c r="P330" s="6">
        <v>0</v>
      </c>
      <c r="Q330" s="6">
        <v>0</v>
      </c>
      <c r="R330" s="7">
        <f t="shared" si="5"/>
        <v>1116822811.3643169</v>
      </c>
    </row>
    <row r="331" spans="1:18" ht="30" x14ac:dyDescent="0.25">
      <c r="A331" s="4" t="s">
        <v>435</v>
      </c>
      <c r="B331" s="4" t="s">
        <v>435</v>
      </c>
      <c r="C331" s="4" t="s">
        <v>532</v>
      </c>
      <c r="D331" s="4" t="s">
        <v>533</v>
      </c>
      <c r="E331" s="13" t="s">
        <v>534</v>
      </c>
      <c r="F331" s="13" t="s">
        <v>742</v>
      </c>
      <c r="G331" s="16">
        <v>0</v>
      </c>
      <c r="H331" s="5">
        <v>85009596.778280973</v>
      </c>
      <c r="I331" s="17">
        <v>68857342.995475054</v>
      </c>
      <c r="J331" s="17">
        <v>0</v>
      </c>
      <c r="K331" s="5">
        <v>1024718966.7327924</v>
      </c>
      <c r="L331" s="5">
        <v>0</v>
      </c>
      <c r="M331" s="5">
        <v>0</v>
      </c>
      <c r="N331" s="6">
        <v>0</v>
      </c>
      <c r="O331" s="6">
        <v>5624592.8399999999</v>
      </c>
      <c r="P331" s="6">
        <v>0</v>
      </c>
      <c r="Q331" s="6">
        <v>0</v>
      </c>
      <c r="R331" s="7">
        <f t="shared" si="5"/>
        <v>1184210499.3465483</v>
      </c>
    </row>
    <row r="332" spans="1:18" x14ac:dyDescent="0.25">
      <c r="A332" s="4" t="s">
        <v>435</v>
      </c>
      <c r="B332" s="4" t="s">
        <v>435</v>
      </c>
      <c r="C332" s="4" t="s">
        <v>538</v>
      </c>
      <c r="D332" s="4" t="s">
        <v>539</v>
      </c>
      <c r="E332" s="13" t="s">
        <v>540</v>
      </c>
      <c r="F332" s="13" t="s">
        <v>742</v>
      </c>
      <c r="G332" s="16">
        <v>0</v>
      </c>
      <c r="H332" s="5">
        <v>68684784.805429995</v>
      </c>
      <c r="I332" s="17">
        <v>47977130.407240033</v>
      </c>
      <c r="J332" s="17">
        <v>0</v>
      </c>
      <c r="K332" s="5">
        <v>585407683.46769047</v>
      </c>
      <c r="L332" s="5">
        <v>0</v>
      </c>
      <c r="M332" s="5">
        <v>0</v>
      </c>
      <c r="N332" s="6">
        <v>0</v>
      </c>
      <c r="O332" s="6">
        <v>3621154.32</v>
      </c>
      <c r="P332" s="6">
        <v>0</v>
      </c>
      <c r="Q332" s="6">
        <v>0</v>
      </c>
      <c r="R332" s="7">
        <f t="shared" si="5"/>
        <v>705690753.00036061</v>
      </c>
    </row>
    <row r="333" spans="1:18" ht="30" x14ac:dyDescent="0.25">
      <c r="A333" s="4" t="s">
        <v>435</v>
      </c>
      <c r="B333" s="4" t="s">
        <v>435</v>
      </c>
      <c r="C333" s="4" t="s">
        <v>541</v>
      </c>
      <c r="D333" s="4" t="s">
        <v>542</v>
      </c>
      <c r="E333" s="13" t="s">
        <v>543</v>
      </c>
      <c r="F333" s="13" t="s">
        <v>742</v>
      </c>
      <c r="G333" s="16">
        <v>0</v>
      </c>
      <c r="H333" s="5">
        <v>42317020.054298997</v>
      </c>
      <c r="I333" s="17">
        <v>28093451.74660629</v>
      </c>
      <c r="J333" s="17">
        <v>0</v>
      </c>
      <c r="K333" s="5">
        <v>524307049.74132168</v>
      </c>
      <c r="L333" s="5">
        <v>0</v>
      </c>
      <c r="M333" s="5">
        <v>0</v>
      </c>
      <c r="N333" s="6">
        <v>0</v>
      </c>
      <c r="O333" s="6">
        <v>3199253.04</v>
      </c>
      <c r="P333" s="6">
        <v>0</v>
      </c>
      <c r="Q333" s="6">
        <v>0</v>
      </c>
      <c r="R333" s="7">
        <f t="shared" si="5"/>
        <v>597916774.58222699</v>
      </c>
    </row>
    <row r="334" spans="1:18" ht="30" x14ac:dyDescent="0.25">
      <c r="A334" s="4" t="s">
        <v>435</v>
      </c>
      <c r="B334" s="4" t="s">
        <v>435</v>
      </c>
      <c r="C334" s="4" t="s">
        <v>544</v>
      </c>
      <c r="D334" s="4" t="s">
        <v>545</v>
      </c>
      <c r="E334" s="13" t="s">
        <v>546</v>
      </c>
      <c r="F334" s="13" t="s">
        <v>742</v>
      </c>
      <c r="G334" s="16">
        <v>0</v>
      </c>
      <c r="H334" s="5">
        <v>94798061.321267009</v>
      </c>
      <c r="I334" s="17">
        <v>88135836.823529005</v>
      </c>
      <c r="J334" s="17">
        <v>0</v>
      </c>
      <c r="K334" s="5">
        <v>962433874.37094223</v>
      </c>
      <c r="L334" s="5">
        <v>0</v>
      </c>
      <c r="M334" s="5">
        <v>0</v>
      </c>
      <c r="N334" s="6">
        <v>0</v>
      </c>
      <c r="O334" s="6">
        <v>5381156.1600000001</v>
      </c>
      <c r="P334" s="6">
        <v>0</v>
      </c>
      <c r="Q334" s="6">
        <v>0</v>
      </c>
      <c r="R334" s="7">
        <f t="shared" si="5"/>
        <v>1150748928.6757383</v>
      </c>
    </row>
    <row r="335" spans="1:18" ht="30" x14ac:dyDescent="0.25">
      <c r="A335" s="4" t="s">
        <v>435</v>
      </c>
      <c r="B335" s="4" t="s">
        <v>435</v>
      </c>
      <c r="C335" s="4" t="s">
        <v>547</v>
      </c>
      <c r="D335" s="4" t="s">
        <v>548</v>
      </c>
      <c r="E335" s="13" t="s">
        <v>549</v>
      </c>
      <c r="F335" s="13" t="s">
        <v>742</v>
      </c>
      <c r="G335" s="16">
        <v>0</v>
      </c>
      <c r="H335" s="5">
        <v>29727258.841628969</v>
      </c>
      <c r="I335" s="17">
        <v>19215085.257918179</v>
      </c>
      <c r="J335" s="17">
        <v>0</v>
      </c>
      <c r="K335" s="5">
        <v>288778194.3239131</v>
      </c>
      <c r="L335" s="5">
        <v>0</v>
      </c>
      <c r="M335" s="5">
        <v>0</v>
      </c>
      <c r="N335" s="6">
        <v>0</v>
      </c>
      <c r="O335" s="6">
        <v>2234311.56</v>
      </c>
      <c r="P335" s="6">
        <v>0</v>
      </c>
      <c r="Q335" s="6">
        <v>0</v>
      </c>
      <c r="R335" s="7">
        <f t="shared" si="5"/>
        <v>339954849.98346025</v>
      </c>
    </row>
    <row r="336" spans="1:18" x14ac:dyDescent="0.25">
      <c r="A336" s="4" t="s">
        <v>435</v>
      </c>
      <c r="B336" s="4" t="s">
        <v>435</v>
      </c>
      <c r="C336" s="4" t="s">
        <v>550</v>
      </c>
      <c r="D336" s="4" t="s">
        <v>551</v>
      </c>
      <c r="E336" s="13" t="s">
        <v>552</v>
      </c>
      <c r="F336" s="13" t="s">
        <v>742</v>
      </c>
      <c r="G336" s="16">
        <v>0</v>
      </c>
      <c r="H336" s="5">
        <v>50865173.276018023</v>
      </c>
      <c r="I336" s="17">
        <v>45059036.298642039</v>
      </c>
      <c r="J336" s="17">
        <v>0</v>
      </c>
      <c r="K336" s="5">
        <v>551728783.00680518</v>
      </c>
      <c r="L336" s="5">
        <v>0</v>
      </c>
      <c r="M336" s="5">
        <v>0</v>
      </c>
      <c r="N336" s="6">
        <v>0</v>
      </c>
      <c r="O336" s="6">
        <v>3657180.42</v>
      </c>
      <c r="P336" s="6">
        <v>0</v>
      </c>
      <c r="Q336" s="6">
        <v>0</v>
      </c>
      <c r="R336" s="7">
        <f t="shared" si="5"/>
        <v>651310173.0014652</v>
      </c>
    </row>
    <row r="337" spans="1:18" x14ac:dyDescent="0.25">
      <c r="A337" s="4" t="s">
        <v>435</v>
      </c>
      <c r="B337" s="4" t="s">
        <v>435</v>
      </c>
      <c r="C337" s="4" t="s">
        <v>291</v>
      </c>
      <c r="D337" s="4" t="s">
        <v>292</v>
      </c>
      <c r="E337" s="13" t="s">
        <v>555</v>
      </c>
      <c r="F337" s="13" t="s">
        <v>742</v>
      </c>
      <c r="G337" s="16">
        <v>0</v>
      </c>
      <c r="H337" s="5">
        <v>31208129.285068005</v>
      </c>
      <c r="I337" s="17">
        <v>23629740.78733027</v>
      </c>
      <c r="J337" s="17">
        <v>0</v>
      </c>
      <c r="K337" s="5">
        <v>322428675.2974937</v>
      </c>
      <c r="L337" s="5">
        <v>0</v>
      </c>
      <c r="M337" s="5">
        <v>0</v>
      </c>
      <c r="N337" s="6">
        <v>0</v>
      </c>
      <c r="O337" s="6">
        <v>2525099.4</v>
      </c>
      <c r="P337" s="6">
        <v>0</v>
      </c>
      <c r="Q337" s="6">
        <v>0</v>
      </c>
      <c r="R337" s="7">
        <f t="shared" si="5"/>
        <v>379791644.76989198</v>
      </c>
    </row>
    <row r="338" spans="1:18" x14ac:dyDescent="0.25">
      <c r="A338" s="4" t="s">
        <v>435</v>
      </c>
      <c r="B338" s="4" t="s">
        <v>435</v>
      </c>
      <c r="C338" s="4" t="s">
        <v>291</v>
      </c>
      <c r="D338" s="4" t="s">
        <v>292</v>
      </c>
      <c r="E338" s="13" t="s">
        <v>554</v>
      </c>
      <c r="F338" s="13" t="s">
        <v>742</v>
      </c>
      <c r="G338" s="16">
        <v>0</v>
      </c>
      <c r="H338" s="5">
        <v>18769896.380090892</v>
      </c>
      <c r="I338" s="17">
        <v>14483512.542986393</v>
      </c>
      <c r="J338" s="17">
        <v>0</v>
      </c>
      <c r="K338" s="5">
        <v>177801023.99381334</v>
      </c>
      <c r="L338" s="5">
        <v>0</v>
      </c>
      <c r="M338" s="5">
        <v>0</v>
      </c>
      <c r="N338" s="6">
        <v>0</v>
      </c>
      <c r="O338" s="6">
        <v>1108852.56</v>
      </c>
      <c r="P338" s="6">
        <v>0</v>
      </c>
      <c r="Q338" s="6">
        <v>0</v>
      </c>
      <c r="R338" s="7">
        <f t="shared" si="5"/>
        <v>212163285.47689062</v>
      </c>
    </row>
    <row r="339" spans="1:18" ht="30" x14ac:dyDescent="0.25">
      <c r="A339" s="4" t="s">
        <v>435</v>
      </c>
      <c r="B339" s="4" t="s">
        <v>435</v>
      </c>
      <c r="C339" s="4" t="s">
        <v>556</v>
      </c>
      <c r="D339" s="4" t="s">
        <v>772</v>
      </c>
      <c r="E339" s="13" t="s">
        <v>557</v>
      </c>
      <c r="F339" s="13" t="s">
        <v>742</v>
      </c>
      <c r="G339" s="16">
        <v>0</v>
      </c>
      <c r="H339" s="5">
        <v>67375782.226243973</v>
      </c>
      <c r="I339" s="17">
        <v>37522587.266968012</v>
      </c>
      <c r="J339" s="17">
        <v>0</v>
      </c>
      <c r="K339" s="5">
        <v>757531126.38420594</v>
      </c>
      <c r="L339" s="5">
        <v>0</v>
      </c>
      <c r="M339" s="5">
        <v>0</v>
      </c>
      <c r="N339" s="6">
        <v>0</v>
      </c>
      <c r="O339" s="6">
        <v>5205863.34</v>
      </c>
      <c r="P339" s="6">
        <v>0</v>
      </c>
      <c r="Q339" s="6">
        <v>0</v>
      </c>
      <c r="R339" s="7">
        <f t="shared" si="5"/>
        <v>867635359.21741796</v>
      </c>
    </row>
    <row r="340" spans="1:18" x14ac:dyDescent="0.25">
      <c r="A340" s="4" t="s">
        <v>435</v>
      </c>
      <c r="B340" s="4" t="s">
        <v>435</v>
      </c>
      <c r="C340" s="4" t="s">
        <v>558</v>
      </c>
      <c r="D340" s="4" t="s">
        <v>559</v>
      </c>
      <c r="E340" s="13" t="s">
        <v>560</v>
      </c>
      <c r="F340" s="13" t="s">
        <v>742</v>
      </c>
      <c r="G340" s="16">
        <v>0</v>
      </c>
      <c r="H340" s="5">
        <v>60535060.162895977</v>
      </c>
      <c r="I340" s="17">
        <v>51972591.257918954</v>
      </c>
      <c r="J340" s="17">
        <v>0</v>
      </c>
      <c r="K340" s="5">
        <v>625060732.33198619</v>
      </c>
      <c r="L340" s="5">
        <v>0</v>
      </c>
      <c r="M340" s="5">
        <v>0</v>
      </c>
      <c r="N340" s="6">
        <v>0</v>
      </c>
      <c r="O340" s="6">
        <v>4506270.84</v>
      </c>
      <c r="P340" s="6">
        <v>0</v>
      </c>
      <c r="Q340" s="6">
        <v>0</v>
      </c>
      <c r="R340" s="7">
        <f t="shared" si="5"/>
        <v>742074654.59280121</v>
      </c>
    </row>
    <row r="341" spans="1:18" x14ac:dyDescent="0.25">
      <c r="A341" s="4" t="s">
        <v>435</v>
      </c>
      <c r="B341" s="4" t="s">
        <v>435</v>
      </c>
      <c r="C341" s="4" t="s">
        <v>561</v>
      </c>
      <c r="D341" s="4" t="s">
        <v>562</v>
      </c>
      <c r="E341" s="13" t="s">
        <v>563</v>
      </c>
      <c r="F341" s="13" t="s">
        <v>742</v>
      </c>
      <c r="G341" s="16">
        <v>0</v>
      </c>
      <c r="H341" s="5">
        <v>64558948.778280973</v>
      </c>
      <c r="I341" s="17">
        <v>43757068.208145022</v>
      </c>
      <c r="J341" s="17">
        <v>0</v>
      </c>
      <c r="K341" s="5">
        <v>756761100.3533715</v>
      </c>
      <c r="L341" s="5">
        <v>0</v>
      </c>
      <c r="M341" s="5">
        <v>0</v>
      </c>
      <c r="N341" s="6">
        <v>0</v>
      </c>
      <c r="O341" s="6">
        <v>4716310.5</v>
      </c>
      <c r="P341" s="6">
        <v>0</v>
      </c>
      <c r="Q341" s="6">
        <v>0</v>
      </c>
      <c r="R341" s="7">
        <f t="shared" si="5"/>
        <v>869793427.8397975</v>
      </c>
    </row>
    <row r="342" spans="1:18" ht="30" x14ac:dyDescent="0.25">
      <c r="A342" s="4" t="s">
        <v>435</v>
      </c>
      <c r="B342" s="4" t="s">
        <v>435</v>
      </c>
      <c r="C342" s="4" t="s">
        <v>564</v>
      </c>
      <c r="D342" s="4" t="s">
        <v>565</v>
      </c>
      <c r="E342" s="13" t="s">
        <v>566</v>
      </c>
      <c r="F342" s="13" t="s">
        <v>742</v>
      </c>
      <c r="G342" s="16">
        <v>0</v>
      </c>
      <c r="H342" s="5">
        <v>76927177.710407972</v>
      </c>
      <c r="I342" s="17">
        <v>53223993.927602053</v>
      </c>
      <c r="J342" s="17">
        <v>0</v>
      </c>
      <c r="K342" s="5">
        <v>792220597.28774524</v>
      </c>
      <c r="L342" s="5">
        <v>0</v>
      </c>
      <c r="M342" s="5">
        <v>0</v>
      </c>
      <c r="N342" s="6">
        <v>0</v>
      </c>
      <c r="O342" s="6">
        <v>5435505.7199999997</v>
      </c>
      <c r="P342" s="6">
        <v>0</v>
      </c>
      <c r="Q342" s="6">
        <v>0</v>
      </c>
      <c r="R342" s="7">
        <f t="shared" si="5"/>
        <v>927807274.64575529</v>
      </c>
    </row>
    <row r="343" spans="1:18" x14ac:dyDescent="0.25">
      <c r="A343" s="4" t="s">
        <v>435</v>
      </c>
      <c r="B343" s="4" t="s">
        <v>435</v>
      </c>
      <c r="C343" s="4" t="s">
        <v>298</v>
      </c>
      <c r="D343" s="4" t="s">
        <v>299</v>
      </c>
      <c r="E343" s="13" t="s">
        <v>569</v>
      </c>
      <c r="F343" s="13" t="s">
        <v>742</v>
      </c>
      <c r="G343" s="16">
        <v>0</v>
      </c>
      <c r="H343" s="5">
        <v>62484277.339365959</v>
      </c>
      <c r="I343" s="17">
        <v>43228691.674208045</v>
      </c>
      <c r="J343" s="17">
        <v>0</v>
      </c>
      <c r="K343" s="5">
        <v>630238716.98165894</v>
      </c>
      <c r="L343" s="5">
        <v>0</v>
      </c>
      <c r="M343" s="5">
        <v>0</v>
      </c>
      <c r="N343" s="6">
        <v>0</v>
      </c>
      <c r="O343" s="6">
        <v>5268726.72</v>
      </c>
      <c r="P343" s="6">
        <v>0</v>
      </c>
      <c r="Q343" s="6">
        <v>0</v>
      </c>
      <c r="R343" s="7">
        <f t="shared" si="5"/>
        <v>741220412.71523297</v>
      </c>
    </row>
    <row r="344" spans="1:18" x14ac:dyDescent="0.25">
      <c r="A344" s="4" t="s">
        <v>435</v>
      </c>
      <c r="B344" s="4" t="s">
        <v>435</v>
      </c>
      <c r="C344" s="4" t="s">
        <v>298</v>
      </c>
      <c r="D344" s="4" t="s">
        <v>299</v>
      </c>
      <c r="E344" s="13" t="s">
        <v>570</v>
      </c>
      <c r="F344" s="13" t="s">
        <v>742</v>
      </c>
      <c r="G344" s="16">
        <v>0</v>
      </c>
      <c r="H344" s="5">
        <v>26998850.425339103</v>
      </c>
      <c r="I344" s="17">
        <v>16949097.656108379</v>
      </c>
      <c r="J344" s="17">
        <v>0</v>
      </c>
      <c r="K344" s="5">
        <v>284718146.08490509</v>
      </c>
      <c r="L344" s="5">
        <v>0</v>
      </c>
      <c r="M344" s="5">
        <v>0</v>
      </c>
      <c r="N344" s="6">
        <v>0</v>
      </c>
      <c r="O344" s="6">
        <v>2825772.66</v>
      </c>
      <c r="P344" s="6">
        <v>0</v>
      </c>
      <c r="Q344" s="6">
        <v>0</v>
      </c>
      <c r="R344" s="7">
        <f t="shared" si="5"/>
        <v>331491866.8263526</v>
      </c>
    </row>
    <row r="345" spans="1:18" x14ac:dyDescent="0.25">
      <c r="A345" s="4" t="s">
        <v>435</v>
      </c>
      <c r="B345" s="4" t="s">
        <v>435</v>
      </c>
      <c r="C345" s="4" t="s">
        <v>298</v>
      </c>
      <c r="D345" s="4" t="s">
        <v>299</v>
      </c>
      <c r="E345" s="13" t="s">
        <v>568</v>
      </c>
      <c r="F345" s="13" t="s">
        <v>742</v>
      </c>
      <c r="G345" s="16">
        <v>0</v>
      </c>
      <c r="H345" s="5">
        <v>75463424.986425996</v>
      </c>
      <c r="I345" s="17">
        <v>59757391.972851038</v>
      </c>
      <c r="J345" s="17">
        <v>0</v>
      </c>
      <c r="K345" s="5">
        <v>672636189.92509723</v>
      </c>
      <c r="L345" s="5">
        <v>0</v>
      </c>
      <c r="M345" s="5">
        <v>0</v>
      </c>
      <c r="N345" s="6">
        <v>0</v>
      </c>
      <c r="O345" s="6">
        <v>6623324.46</v>
      </c>
      <c r="P345" s="6">
        <v>0</v>
      </c>
      <c r="Q345" s="6">
        <v>0</v>
      </c>
      <c r="R345" s="7">
        <f t="shared" si="5"/>
        <v>814480331.3443743</v>
      </c>
    </row>
    <row r="346" spans="1:18" x14ac:dyDescent="0.25">
      <c r="A346" s="4" t="s">
        <v>435</v>
      </c>
      <c r="B346" s="4" t="s">
        <v>435</v>
      </c>
      <c r="C346" s="4" t="s">
        <v>298</v>
      </c>
      <c r="D346" s="4" t="s">
        <v>299</v>
      </c>
      <c r="E346" s="13" t="s">
        <v>567</v>
      </c>
      <c r="F346" s="13" t="s">
        <v>742</v>
      </c>
      <c r="G346" s="16">
        <v>0</v>
      </c>
      <c r="H346" s="5">
        <v>55534029.140272021</v>
      </c>
      <c r="I346" s="17">
        <v>51469759.457013011</v>
      </c>
      <c r="J346" s="17">
        <v>0</v>
      </c>
      <c r="K346" s="5">
        <v>551452466.21780765</v>
      </c>
      <c r="L346" s="5">
        <v>0</v>
      </c>
      <c r="M346" s="5">
        <v>0</v>
      </c>
      <c r="N346" s="6">
        <v>0</v>
      </c>
      <c r="O346" s="6">
        <v>4526218.08</v>
      </c>
      <c r="P346" s="6">
        <v>0</v>
      </c>
      <c r="Q346" s="6">
        <v>0</v>
      </c>
      <c r="R346" s="7">
        <f t="shared" si="5"/>
        <v>662982472.89509273</v>
      </c>
    </row>
    <row r="347" spans="1:18" x14ac:dyDescent="0.25">
      <c r="A347" s="4" t="s">
        <v>435</v>
      </c>
      <c r="B347" s="4" t="s">
        <v>435</v>
      </c>
      <c r="C347" s="4" t="s">
        <v>571</v>
      </c>
      <c r="D347" s="4" t="s">
        <v>572</v>
      </c>
      <c r="E347" s="13" t="s">
        <v>573</v>
      </c>
      <c r="F347" s="13" t="s">
        <v>742</v>
      </c>
      <c r="G347" s="16">
        <v>0</v>
      </c>
      <c r="H347" s="5">
        <v>34324825.665158004</v>
      </c>
      <c r="I347" s="17">
        <v>24907783.294117212</v>
      </c>
      <c r="J347" s="17">
        <v>0</v>
      </c>
      <c r="K347" s="5">
        <v>282501746.58710134</v>
      </c>
      <c r="L347" s="5">
        <v>0</v>
      </c>
      <c r="M347" s="5">
        <v>0</v>
      </c>
      <c r="N347" s="6">
        <v>0</v>
      </c>
      <c r="O347" s="6">
        <v>1995006.42</v>
      </c>
      <c r="P347" s="6">
        <v>0</v>
      </c>
      <c r="Q347" s="6">
        <v>0</v>
      </c>
      <c r="R347" s="7">
        <f t="shared" si="5"/>
        <v>343729361.9663766</v>
      </c>
    </row>
    <row r="348" spans="1:18" ht="30" x14ac:dyDescent="0.25">
      <c r="A348" s="4" t="s">
        <v>435</v>
      </c>
      <c r="B348" s="4" t="s">
        <v>435</v>
      </c>
      <c r="C348" s="4" t="s">
        <v>574</v>
      </c>
      <c r="D348" s="4" t="s">
        <v>575</v>
      </c>
      <c r="E348" s="13" t="s">
        <v>576</v>
      </c>
      <c r="F348" s="13" t="s">
        <v>742</v>
      </c>
      <c r="G348" s="16">
        <v>0</v>
      </c>
      <c r="H348" s="5">
        <v>41579189.592760026</v>
      </c>
      <c r="I348" s="17">
        <v>25884885.447964311</v>
      </c>
      <c r="J348" s="17">
        <v>0</v>
      </c>
      <c r="K348" s="5">
        <v>379813240.22749794</v>
      </c>
      <c r="L348" s="5">
        <v>0</v>
      </c>
      <c r="M348" s="5">
        <v>0</v>
      </c>
      <c r="N348" s="6">
        <v>0</v>
      </c>
      <c r="O348" s="6">
        <v>2357507.7000000002</v>
      </c>
      <c r="P348" s="6">
        <v>0</v>
      </c>
      <c r="Q348" s="6">
        <v>0</v>
      </c>
      <c r="R348" s="7">
        <f t="shared" si="5"/>
        <v>449634822.96822226</v>
      </c>
    </row>
    <row r="349" spans="1:18" x14ac:dyDescent="0.25">
      <c r="A349" s="4" t="s">
        <v>435</v>
      </c>
      <c r="B349" s="4" t="s">
        <v>435</v>
      </c>
      <c r="C349" s="4" t="s">
        <v>583</v>
      </c>
      <c r="D349" s="4" t="s">
        <v>584</v>
      </c>
      <c r="E349" s="13" t="s">
        <v>585</v>
      </c>
      <c r="F349" s="13" t="s">
        <v>742</v>
      </c>
      <c r="G349" s="16">
        <v>0</v>
      </c>
      <c r="H349" s="5">
        <v>53455356.443437934</v>
      </c>
      <c r="I349" s="17">
        <v>49881991.266968012</v>
      </c>
      <c r="J349" s="17">
        <v>0</v>
      </c>
      <c r="K349" s="5">
        <v>689761106.69501853</v>
      </c>
      <c r="L349" s="5">
        <v>0</v>
      </c>
      <c r="M349" s="5">
        <v>0</v>
      </c>
      <c r="N349" s="6">
        <v>0</v>
      </c>
      <c r="O349" s="6">
        <v>4057699.8599999994</v>
      </c>
      <c r="P349" s="6">
        <v>0</v>
      </c>
      <c r="Q349" s="6">
        <v>0</v>
      </c>
      <c r="R349" s="7">
        <f t="shared" si="5"/>
        <v>797156154.26542449</v>
      </c>
    </row>
    <row r="350" spans="1:18" x14ac:dyDescent="0.25">
      <c r="A350" s="4" t="s">
        <v>435</v>
      </c>
      <c r="B350" s="4" t="s">
        <v>435</v>
      </c>
      <c r="C350" s="4" t="s">
        <v>586</v>
      </c>
      <c r="D350" s="4" t="s">
        <v>587</v>
      </c>
      <c r="E350" s="13" t="s">
        <v>588</v>
      </c>
      <c r="F350" s="13" t="s">
        <v>742</v>
      </c>
      <c r="G350" s="16">
        <v>0</v>
      </c>
      <c r="H350" s="5">
        <v>39728968.325792015</v>
      </c>
      <c r="I350" s="17">
        <v>34849738.162895977</v>
      </c>
      <c r="J350" s="17">
        <v>0</v>
      </c>
      <c r="K350" s="5">
        <v>384547566.72451806</v>
      </c>
      <c r="L350" s="5">
        <v>0</v>
      </c>
      <c r="M350" s="5">
        <v>0</v>
      </c>
      <c r="N350" s="6">
        <v>0</v>
      </c>
      <c r="O350" s="6">
        <v>2881142.1</v>
      </c>
      <c r="P350" s="6">
        <v>0</v>
      </c>
      <c r="Q350" s="6">
        <v>0</v>
      </c>
      <c r="R350" s="7">
        <f t="shared" si="5"/>
        <v>462007415.31320608</v>
      </c>
    </row>
    <row r="351" spans="1:18" x14ac:dyDescent="0.25">
      <c r="A351" s="4" t="s">
        <v>435</v>
      </c>
      <c r="B351" s="4" t="s">
        <v>435</v>
      </c>
      <c r="C351" s="4" t="s">
        <v>586</v>
      </c>
      <c r="D351" s="4" t="s">
        <v>587</v>
      </c>
      <c r="E351" s="13" t="s">
        <v>589</v>
      </c>
      <c r="F351" s="13" t="s">
        <v>742</v>
      </c>
      <c r="G351" s="16">
        <v>0</v>
      </c>
      <c r="H351" s="5">
        <v>26070869.57466048</v>
      </c>
      <c r="I351" s="17">
        <v>19001641.873303294</v>
      </c>
      <c r="J351" s="17">
        <v>0</v>
      </c>
      <c r="K351" s="5">
        <v>298696166.20473051</v>
      </c>
      <c r="L351" s="5">
        <v>0</v>
      </c>
      <c r="M351" s="5">
        <v>0</v>
      </c>
      <c r="N351" s="6">
        <v>0</v>
      </c>
      <c r="O351" s="6">
        <v>3181989.6</v>
      </c>
      <c r="P351" s="6">
        <v>0</v>
      </c>
      <c r="Q351" s="6">
        <v>0</v>
      </c>
      <c r="R351" s="7">
        <f t="shared" si="5"/>
        <v>346950667.25269431</v>
      </c>
    </row>
    <row r="352" spans="1:18" x14ac:dyDescent="0.25">
      <c r="A352" s="4" t="s">
        <v>435</v>
      </c>
      <c r="B352" s="4" t="s">
        <v>435</v>
      </c>
      <c r="C352" s="4" t="s">
        <v>586</v>
      </c>
      <c r="D352" s="4" t="s">
        <v>587</v>
      </c>
      <c r="E352" s="13" t="s">
        <v>591</v>
      </c>
      <c r="F352" s="13" t="s">
        <v>742</v>
      </c>
      <c r="G352" s="16">
        <v>0</v>
      </c>
      <c r="H352" s="5">
        <v>47963850.76018101</v>
      </c>
      <c r="I352" s="17">
        <v>34582532.941177011</v>
      </c>
      <c r="J352" s="17">
        <v>0</v>
      </c>
      <c r="K352" s="5">
        <v>453137753.07288057</v>
      </c>
      <c r="L352" s="5">
        <v>0</v>
      </c>
      <c r="M352" s="5">
        <v>0</v>
      </c>
      <c r="N352" s="6">
        <v>0</v>
      </c>
      <c r="O352" s="6">
        <v>3865456.44</v>
      </c>
      <c r="P352" s="6">
        <v>0</v>
      </c>
      <c r="Q352" s="6">
        <v>0</v>
      </c>
      <c r="R352" s="7">
        <f t="shared" si="5"/>
        <v>539549593.21423864</v>
      </c>
    </row>
    <row r="353" spans="1:18" x14ac:dyDescent="0.25">
      <c r="A353" s="4" t="s">
        <v>435</v>
      </c>
      <c r="B353" s="4" t="s">
        <v>435</v>
      </c>
      <c r="C353" s="4" t="s">
        <v>592</v>
      </c>
      <c r="D353" s="4" t="s">
        <v>593</v>
      </c>
      <c r="E353" s="13" t="s">
        <v>594</v>
      </c>
      <c r="F353" s="13" t="s">
        <v>742</v>
      </c>
      <c r="G353" s="16">
        <v>0</v>
      </c>
      <c r="H353" s="5">
        <v>17622416.271493495</v>
      </c>
      <c r="I353" s="17">
        <v>15539018.316742003</v>
      </c>
      <c r="J353" s="17">
        <v>0</v>
      </c>
      <c r="K353" s="5">
        <v>175564429.44375065</v>
      </c>
      <c r="L353" s="5">
        <v>0</v>
      </c>
      <c r="M353" s="5">
        <v>0</v>
      </c>
      <c r="N353" s="6">
        <v>0</v>
      </c>
      <c r="O353" s="6">
        <v>1220792.4000000001</v>
      </c>
      <c r="P353" s="6">
        <v>0</v>
      </c>
      <c r="Q353" s="6">
        <v>0</v>
      </c>
      <c r="R353" s="7">
        <f t="shared" si="5"/>
        <v>209946656.43198615</v>
      </c>
    </row>
    <row r="354" spans="1:18" ht="30" x14ac:dyDescent="0.25">
      <c r="A354" s="4" t="s">
        <v>435</v>
      </c>
      <c r="B354" s="4" t="s">
        <v>435</v>
      </c>
      <c r="C354" s="4" t="s">
        <v>601</v>
      </c>
      <c r="D354" s="4" t="s">
        <v>602</v>
      </c>
      <c r="E354" s="13" t="s">
        <v>603</v>
      </c>
      <c r="F354" s="13" t="s">
        <v>742</v>
      </c>
      <c r="G354" s="16">
        <v>0</v>
      </c>
      <c r="H354" s="5">
        <v>43666684.398190022</v>
      </c>
      <c r="I354" s="17">
        <v>34334288.86877799</v>
      </c>
      <c r="J354" s="17">
        <v>0</v>
      </c>
      <c r="K354" s="5">
        <v>516637860.0091188</v>
      </c>
      <c r="L354" s="5">
        <v>0</v>
      </c>
      <c r="M354" s="5">
        <v>0</v>
      </c>
      <c r="N354" s="6">
        <v>0</v>
      </c>
      <c r="O354" s="6">
        <v>2697778.44</v>
      </c>
      <c r="P354" s="6">
        <v>0</v>
      </c>
      <c r="Q354" s="6">
        <v>0</v>
      </c>
      <c r="R354" s="7">
        <f t="shared" si="5"/>
        <v>597336611.71608686</v>
      </c>
    </row>
    <row r="355" spans="1:18" x14ac:dyDescent="0.25">
      <c r="A355" s="4" t="s">
        <v>435</v>
      </c>
      <c r="B355" s="4" t="s">
        <v>435</v>
      </c>
      <c r="C355" s="4" t="s">
        <v>607</v>
      </c>
      <c r="D355" s="4" t="s">
        <v>608</v>
      </c>
      <c r="E355" s="13" t="s">
        <v>609</v>
      </c>
      <c r="F355" s="13" t="s">
        <v>742</v>
      </c>
      <c r="G355" s="16">
        <v>0</v>
      </c>
      <c r="H355" s="5">
        <v>40518081.719456971</v>
      </c>
      <c r="I355" s="17">
        <v>29257601.122172415</v>
      </c>
      <c r="J355" s="17">
        <v>0</v>
      </c>
      <c r="K355" s="5">
        <v>407253296.87108648</v>
      </c>
      <c r="L355" s="5">
        <v>0</v>
      </c>
      <c r="M355" s="5">
        <v>0</v>
      </c>
      <c r="N355" s="6">
        <v>0</v>
      </c>
      <c r="O355" s="6">
        <v>2458896.3000000003</v>
      </c>
      <c r="P355" s="6">
        <v>0</v>
      </c>
      <c r="Q355" s="6">
        <v>0</v>
      </c>
      <c r="R355" s="7">
        <f t="shared" si="5"/>
        <v>479487876.01271588</v>
      </c>
    </row>
    <row r="356" spans="1:18" ht="30" x14ac:dyDescent="0.25">
      <c r="A356" s="4" t="s">
        <v>435</v>
      </c>
      <c r="B356" s="4" t="s">
        <v>435</v>
      </c>
      <c r="C356" s="4" t="s">
        <v>73</v>
      </c>
      <c r="D356" s="4" t="s">
        <v>74</v>
      </c>
      <c r="E356" s="13" t="s">
        <v>610</v>
      </c>
      <c r="F356" s="13" t="s">
        <v>742</v>
      </c>
      <c r="G356" s="16">
        <v>0</v>
      </c>
      <c r="H356" s="5">
        <v>85349922.262444019</v>
      </c>
      <c r="I356" s="17">
        <v>63717243.447963953</v>
      </c>
      <c r="J356" s="17">
        <v>0</v>
      </c>
      <c r="K356" s="5">
        <v>936702207.08818984</v>
      </c>
      <c r="L356" s="5">
        <v>0</v>
      </c>
      <c r="M356" s="5">
        <v>0</v>
      </c>
      <c r="N356" s="6">
        <v>0</v>
      </c>
      <c r="O356" s="6">
        <v>4627215.72</v>
      </c>
      <c r="P356" s="6">
        <v>0</v>
      </c>
      <c r="Q356" s="6">
        <v>0</v>
      </c>
      <c r="R356" s="7">
        <f t="shared" si="5"/>
        <v>1090396588.5185978</v>
      </c>
    </row>
    <row r="357" spans="1:18" x14ac:dyDescent="0.25">
      <c r="A357" s="4" t="s">
        <v>435</v>
      </c>
      <c r="B357" s="4" t="s">
        <v>435</v>
      </c>
      <c r="C357" s="4" t="s">
        <v>611</v>
      </c>
      <c r="D357" s="4" t="s">
        <v>612</v>
      </c>
      <c r="E357" s="13" t="s">
        <v>613</v>
      </c>
      <c r="F357" s="13" t="s">
        <v>742</v>
      </c>
      <c r="G357" s="16">
        <v>0</v>
      </c>
      <c r="H357" s="5">
        <v>97100025.918550968</v>
      </c>
      <c r="I357" s="17">
        <v>81753820.416288972</v>
      </c>
      <c r="J357" s="17">
        <v>0</v>
      </c>
      <c r="K357" s="5">
        <v>1194667490.4649205</v>
      </c>
      <c r="L357" s="5">
        <v>0</v>
      </c>
      <c r="M357" s="5">
        <v>0</v>
      </c>
      <c r="N357" s="6">
        <v>0</v>
      </c>
      <c r="O357" s="6">
        <v>6104097</v>
      </c>
      <c r="P357" s="6">
        <v>0</v>
      </c>
      <c r="Q357" s="6">
        <v>0</v>
      </c>
      <c r="R357" s="7">
        <f t="shared" si="5"/>
        <v>1379625433.7997603</v>
      </c>
    </row>
    <row r="358" spans="1:18" x14ac:dyDescent="0.25">
      <c r="A358" s="4" t="s">
        <v>435</v>
      </c>
      <c r="B358" s="4" t="s">
        <v>435</v>
      </c>
      <c r="C358" s="4" t="s">
        <v>614</v>
      </c>
      <c r="D358" s="4" t="s">
        <v>615</v>
      </c>
      <c r="E358" s="13" t="s">
        <v>617</v>
      </c>
      <c r="F358" s="13" t="s">
        <v>742</v>
      </c>
      <c r="G358" s="16">
        <v>0</v>
      </c>
      <c r="H358" s="5">
        <v>100300620.70588303</v>
      </c>
      <c r="I358" s="17">
        <v>78212542.081448078</v>
      </c>
      <c r="J358" s="17">
        <v>0</v>
      </c>
      <c r="K358" s="5">
        <v>1374831224.4129682</v>
      </c>
      <c r="L358" s="5">
        <v>0</v>
      </c>
      <c r="M358" s="5">
        <v>0</v>
      </c>
      <c r="N358" s="6">
        <v>0</v>
      </c>
      <c r="O358" s="6">
        <v>10482655.5</v>
      </c>
      <c r="P358" s="6">
        <v>0</v>
      </c>
      <c r="Q358" s="6">
        <v>0</v>
      </c>
      <c r="R358" s="7">
        <f t="shared" si="5"/>
        <v>1563827042.7002993</v>
      </c>
    </row>
    <row r="359" spans="1:18" x14ac:dyDescent="0.25">
      <c r="A359" s="4" t="s">
        <v>435</v>
      </c>
      <c r="B359" s="4" t="s">
        <v>435</v>
      </c>
      <c r="C359" s="4" t="s">
        <v>625</v>
      </c>
      <c r="D359" s="4" t="s">
        <v>626</v>
      </c>
      <c r="E359" s="13" t="s">
        <v>627</v>
      </c>
      <c r="F359" s="13" t="s">
        <v>742</v>
      </c>
      <c r="G359" s="16">
        <v>0</v>
      </c>
      <c r="H359" s="5">
        <v>59140022.588235021</v>
      </c>
      <c r="I359" s="17">
        <v>49413730.072397947</v>
      </c>
      <c r="J359" s="17">
        <v>0</v>
      </c>
      <c r="K359" s="5">
        <v>712952425.9711256</v>
      </c>
      <c r="L359" s="5">
        <v>0</v>
      </c>
      <c r="M359" s="5">
        <v>0</v>
      </c>
      <c r="N359" s="6">
        <v>0</v>
      </c>
      <c r="O359" s="6">
        <v>3531377.3400000003</v>
      </c>
      <c r="P359" s="6">
        <v>0</v>
      </c>
      <c r="Q359" s="6">
        <v>0</v>
      </c>
      <c r="R359" s="7">
        <f t="shared" si="5"/>
        <v>825037555.9717586</v>
      </c>
    </row>
    <row r="360" spans="1:18" x14ac:dyDescent="0.25">
      <c r="A360" s="4" t="s">
        <v>435</v>
      </c>
      <c r="B360" s="4" t="s">
        <v>435</v>
      </c>
      <c r="C360" s="4" t="s">
        <v>634</v>
      </c>
      <c r="D360" s="4" t="s">
        <v>773</v>
      </c>
      <c r="E360" s="13" t="s">
        <v>635</v>
      </c>
      <c r="F360" s="13" t="s">
        <v>742</v>
      </c>
      <c r="G360" s="16">
        <v>0</v>
      </c>
      <c r="H360" s="5">
        <v>25312538.669683009</v>
      </c>
      <c r="I360" s="17">
        <v>19747876.036199391</v>
      </c>
      <c r="J360" s="17">
        <v>0</v>
      </c>
      <c r="K360" s="5">
        <v>297150381.11230493</v>
      </c>
      <c r="L360" s="5">
        <v>0</v>
      </c>
      <c r="M360" s="5">
        <v>0</v>
      </c>
      <c r="N360" s="6">
        <v>0</v>
      </c>
      <c r="O360" s="6">
        <v>2303059.3200000003</v>
      </c>
      <c r="P360" s="6">
        <v>0</v>
      </c>
      <c r="Q360" s="6">
        <v>0</v>
      </c>
      <c r="R360" s="7">
        <f t="shared" si="5"/>
        <v>344513855.13818735</v>
      </c>
    </row>
    <row r="361" spans="1:18" x14ac:dyDescent="0.25">
      <c r="A361" s="4" t="s">
        <v>435</v>
      </c>
      <c r="B361" s="4" t="s">
        <v>435</v>
      </c>
      <c r="C361" s="4" t="s">
        <v>639</v>
      </c>
      <c r="D361" s="4" t="s">
        <v>640</v>
      </c>
      <c r="E361" s="13" t="s">
        <v>641</v>
      </c>
      <c r="F361" s="13" t="s">
        <v>742</v>
      </c>
      <c r="G361" s="16">
        <v>0</v>
      </c>
      <c r="H361" s="5">
        <v>44926824.099547982</v>
      </c>
      <c r="I361" s="17">
        <v>25674837.719456613</v>
      </c>
      <c r="J361" s="17">
        <v>0</v>
      </c>
      <c r="K361" s="5">
        <v>479464514.27948147</v>
      </c>
      <c r="L361" s="5">
        <v>0</v>
      </c>
      <c r="M361" s="5">
        <v>0</v>
      </c>
      <c r="N361" s="6">
        <v>0</v>
      </c>
      <c r="O361" s="6">
        <v>3046695.3000000003</v>
      </c>
      <c r="P361" s="6">
        <v>0</v>
      </c>
      <c r="Q361" s="6">
        <v>0</v>
      </c>
      <c r="R361" s="7">
        <f t="shared" si="5"/>
        <v>553112871.39848602</v>
      </c>
    </row>
    <row r="362" spans="1:18" x14ac:dyDescent="0.25">
      <c r="A362" s="4" t="s">
        <v>435</v>
      </c>
      <c r="B362" s="4" t="s">
        <v>435</v>
      </c>
      <c r="C362" s="4" t="s">
        <v>642</v>
      </c>
      <c r="D362" s="4" t="s">
        <v>643</v>
      </c>
      <c r="E362" s="13" t="s">
        <v>644</v>
      </c>
      <c r="F362" s="13" t="s">
        <v>742</v>
      </c>
      <c r="G362" s="16">
        <v>0</v>
      </c>
      <c r="H362" s="5">
        <v>19191807.493212104</v>
      </c>
      <c r="I362" s="17">
        <v>18825980.533936203</v>
      </c>
      <c r="J362" s="17">
        <v>0</v>
      </c>
      <c r="K362" s="5">
        <v>196067447.20271447</v>
      </c>
      <c r="L362" s="5">
        <v>0</v>
      </c>
      <c r="M362" s="5">
        <v>0</v>
      </c>
      <c r="N362" s="6">
        <v>0</v>
      </c>
      <c r="O362" s="6">
        <v>1474155</v>
      </c>
      <c r="P362" s="6">
        <v>0</v>
      </c>
      <c r="Q362" s="6">
        <v>0</v>
      </c>
      <c r="R362" s="7">
        <f t="shared" si="5"/>
        <v>235559390.22986278</v>
      </c>
    </row>
    <row r="363" spans="1:18" ht="30" x14ac:dyDescent="0.25">
      <c r="A363" s="4" t="s">
        <v>435</v>
      </c>
      <c r="B363" s="4" t="s">
        <v>435</v>
      </c>
      <c r="C363" s="4" t="s">
        <v>653</v>
      </c>
      <c r="D363" s="4" t="s">
        <v>654</v>
      </c>
      <c r="E363" s="13" t="s">
        <v>655</v>
      </c>
      <c r="F363" s="13" t="s">
        <v>742</v>
      </c>
      <c r="G363" s="16">
        <v>0</v>
      </c>
      <c r="H363" s="5">
        <v>56862383.782806039</v>
      </c>
      <c r="I363" s="17">
        <v>54486783.230769038</v>
      </c>
      <c r="J363" s="17">
        <v>0</v>
      </c>
      <c r="K363" s="5">
        <v>701458170.41003275</v>
      </c>
      <c r="L363" s="5">
        <v>0</v>
      </c>
      <c r="M363" s="5">
        <v>0</v>
      </c>
      <c r="N363" s="6">
        <v>0</v>
      </c>
      <c r="O363" s="6">
        <v>5542374.7800000003</v>
      </c>
      <c r="P363" s="6">
        <v>0</v>
      </c>
      <c r="Q363" s="6">
        <v>0</v>
      </c>
      <c r="R363" s="7">
        <f t="shared" si="5"/>
        <v>818349712.2036078</v>
      </c>
    </row>
    <row r="364" spans="1:18" x14ac:dyDescent="0.25">
      <c r="A364" s="4" t="s">
        <v>435</v>
      </c>
      <c r="B364" s="4" t="s">
        <v>435</v>
      </c>
      <c r="C364" s="4" t="s">
        <v>468</v>
      </c>
      <c r="D364" s="4" t="s">
        <v>469</v>
      </c>
      <c r="E364" s="13" t="s">
        <v>724</v>
      </c>
      <c r="F364" s="13" t="s">
        <v>742</v>
      </c>
      <c r="G364" s="16">
        <v>0</v>
      </c>
      <c r="H364" s="5">
        <v>15430550.289592296</v>
      </c>
      <c r="I364" s="17">
        <v>18089891.828053892</v>
      </c>
      <c r="J364" s="17">
        <v>0</v>
      </c>
      <c r="K364" s="5">
        <v>171808227.89032596</v>
      </c>
      <c r="L364" s="5">
        <v>0</v>
      </c>
      <c r="M364" s="5">
        <v>0</v>
      </c>
      <c r="N364" s="6">
        <v>0</v>
      </c>
      <c r="O364" s="6">
        <v>1308223.98</v>
      </c>
      <c r="P364" s="6">
        <v>0</v>
      </c>
      <c r="Q364" s="6">
        <v>0</v>
      </c>
      <c r="R364" s="7">
        <f t="shared" si="5"/>
        <v>206636893.98797214</v>
      </c>
    </row>
    <row r="365" spans="1:18" x14ac:dyDescent="0.25">
      <c r="A365" s="4" t="s">
        <v>435</v>
      </c>
      <c r="B365" s="4" t="s">
        <v>435</v>
      </c>
      <c r="C365" s="4" t="s">
        <v>662</v>
      </c>
      <c r="D365" s="4" t="s">
        <v>663</v>
      </c>
      <c r="E365" s="13" t="s">
        <v>664</v>
      </c>
      <c r="F365" s="13" t="s">
        <v>742</v>
      </c>
      <c r="G365" s="16">
        <v>0</v>
      </c>
      <c r="H365" s="5">
        <v>106143275.19457102</v>
      </c>
      <c r="I365" s="17">
        <v>75787367.475112915</v>
      </c>
      <c r="J365" s="17">
        <v>0</v>
      </c>
      <c r="K365" s="5">
        <v>1176923344.6547325</v>
      </c>
      <c r="L365" s="5">
        <v>0</v>
      </c>
      <c r="M365" s="5">
        <v>0</v>
      </c>
      <c r="N365" s="6">
        <v>0</v>
      </c>
      <c r="O365" s="6">
        <v>8855564.7599999998</v>
      </c>
      <c r="P365" s="6">
        <v>0</v>
      </c>
      <c r="Q365" s="6">
        <v>0</v>
      </c>
      <c r="R365" s="7">
        <f t="shared" si="5"/>
        <v>1367709552.0844164</v>
      </c>
    </row>
    <row r="366" spans="1:18" ht="30" x14ac:dyDescent="0.25">
      <c r="A366" s="4" t="s">
        <v>435</v>
      </c>
      <c r="B366" s="4" t="s">
        <v>435</v>
      </c>
      <c r="C366" s="4" t="s">
        <v>665</v>
      </c>
      <c r="D366" s="4" t="s">
        <v>666</v>
      </c>
      <c r="E366" s="13" t="s">
        <v>667</v>
      </c>
      <c r="F366" s="13" t="s">
        <v>742</v>
      </c>
      <c r="G366" s="16">
        <v>0</v>
      </c>
      <c r="H366" s="5">
        <v>43180065.429863989</v>
      </c>
      <c r="I366" s="17">
        <v>32927264.805429995</v>
      </c>
      <c r="J366" s="17">
        <v>0</v>
      </c>
      <c r="K366" s="5">
        <v>379191232.09300071</v>
      </c>
      <c r="L366" s="5">
        <v>0</v>
      </c>
      <c r="M366" s="5">
        <v>0</v>
      </c>
      <c r="N366" s="6">
        <v>0</v>
      </c>
      <c r="O366" s="6">
        <v>2433087.36</v>
      </c>
      <c r="P366" s="6">
        <v>0</v>
      </c>
      <c r="Q366" s="6">
        <v>0</v>
      </c>
      <c r="R366" s="7">
        <f t="shared" si="5"/>
        <v>457731649.68829471</v>
      </c>
    </row>
    <row r="367" spans="1:18" x14ac:dyDescent="0.25">
      <c r="A367" s="4" t="s">
        <v>435</v>
      </c>
      <c r="B367" s="4" t="s">
        <v>435</v>
      </c>
      <c r="C367" s="4" t="s">
        <v>668</v>
      </c>
      <c r="D367" s="4" t="s">
        <v>669</v>
      </c>
      <c r="E367" s="13" t="s">
        <v>670</v>
      </c>
      <c r="F367" s="13" t="s">
        <v>742</v>
      </c>
      <c r="G367" s="16">
        <v>0</v>
      </c>
      <c r="H367" s="5">
        <v>42457388.814478993</v>
      </c>
      <c r="I367" s="17">
        <v>30565028.371041</v>
      </c>
      <c r="J367" s="17">
        <v>0</v>
      </c>
      <c r="K367" s="5">
        <v>448378303.43941772</v>
      </c>
      <c r="L367" s="5">
        <v>0</v>
      </c>
      <c r="M367" s="5">
        <v>0</v>
      </c>
      <c r="N367" s="6">
        <v>0</v>
      </c>
      <c r="O367" s="6">
        <v>3089263.14</v>
      </c>
      <c r="P367" s="6">
        <v>0</v>
      </c>
      <c r="Q367" s="6">
        <v>0</v>
      </c>
      <c r="R367" s="7">
        <f t="shared" si="5"/>
        <v>524489983.7649377</v>
      </c>
    </row>
    <row r="368" spans="1:18" x14ac:dyDescent="0.25">
      <c r="A368" s="4" t="s">
        <v>435</v>
      </c>
      <c r="B368" s="4" t="s">
        <v>435</v>
      </c>
      <c r="C368" s="4" t="s">
        <v>668</v>
      </c>
      <c r="D368" s="4" t="s">
        <v>669</v>
      </c>
      <c r="E368" s="13" t="s">
        <v>671</v>
      </c>
      <c r="F368" s="13" t="s">
        <v>742</v>
      </c>
      <c r="G368" s="16">
        <v>0</v>
      </c>
      <c r="H368" s="5">
        <v>86394689.728507042</v>
      </c>
      <c r="I368" s="17">
        <v>78119685.873304009</v>
      </c>
      <c r="J368" s="17">
        <v>0</v>
      </c>
      <c r="K368" s="5">
        <v>854748681.32001317</v>
      </c>
      <c r="L368" s="5">
        <v>0</v>
      </c>
      <c r="M368" s="5">
        <v>0</v>
      </c>
      <c r="N368" s="6">
        <v>0</v>
      </c>
      <c r="O368" s="6">
        <v>5288643.72</v>
      </c>
      <c r="P368" s="6">
        <v>0</v>
      </c>
      <c r="Q368" s="6">
        <v>0</v>
      </c>
      <c r="R368" s="7">
        <f t="shared" si="5"/>
        <v>1024551700.6418242</v>
      </c>
    </row>
    <row r="369" spans="1:18" x14ac:dyDescent="0.25">
      <c r="A369" s="4" t="s">
        <v>435</v>
      </c>
      <c r="B369" s="4" t="s">
        <v>435</v>
      </c>
      <c r="C369" s="4" t="s">
        <v>672</v>
      </c>
      <c r="D369" s="4" t="s">
        <v>673</v>
      </c>
      <c r="E369" s="13" t="s">
        <v>674</v>
      </c>
      <c r="F369" s="13" t="s">
        <v>742</v>
      </c>
      <c r="G369" s="16">
        <v>0</v>
      </c>
      <c r="H369" s="5">
        <v>23369574.914026707</v>
      </c>
      <c r="I369" s="17">
        <v>17333104.5067873</v>
      </c>
      <c r="J369" s="17">
        <v>0</v>
      </c>
      <c r="K369" s="5">
        <v>188518037.55633092</v>
      </c>
      <c r="L369" s="5">
        <v>0</v>
      </c>
      <c r="M369" s="5">
        <v>0</v>
      </c>
      <c r="N369" s="6">
        <v>0</v>
      </c>
      <c r="O369" s="6">
        <v>1812176.1</v>
      </c>
      <c r="P369" s="6">
        <v>0</v>
      </c>
      <c r="Q369" s="6">
        <v>0</v>
      </c>
      <c r="R369" s="7">
        <f t="shared" si="5"/>
        <v>231032893.07714492</v>
      </c>
    </row>
    <row r="370" spans="1:18" x14ac:dyDescent="0.25">
      <c r="A370" s="4" t="s">
        <v>435</v>
      </c>
      <c r="B370" s="4" t="s">
        <v>435</v>
      </c>
      <c r="C370" s="4" t="s">
        <v>675</v>
      </c>
      <c r="D370" s="4" t="s">
        <v>676</v>
      </c>
      <c r="E370" s="13" t="s">
        <v>678</v>
      </c>
      <c r="F370" s="13" t="s">
        <v>742</v>
      </c>
      <c r="G370" s="16">
        <v>0</v>
      </c>
      <c r="H370" s="5">
        <v>38255657.122171998</v>
      </c>
      <c r="I370" s="17">
        <v>24559138.841629326</v>
      </c>
      <c r="J370" s="17">
        <v>0</v>
      </c>
      <c r="K370" s="5">
        <v>568147486.89857543</v>
      </c>
      <c r="L370" s="5">
        <v>0</v>
      </c>
      <c r="M370" s="5">
        <v>0</v>
      </c>
      <c r="N370" s="6">
        <v>0</v>
      </c>
      <c r="O370" s="6">
        <v>3465419.04</v>
      </c>
      <c r="P370" s="6">
        <v>0</v>
      </c>
      <c r="Q370" s="6">
        <v>0</v>
      </c>
      <c r="R370" s="7">
        <f t="shared" si="5"/>
        <v>634427701.90237665</v>
      </c>
    </row>
    <row r="371" spans="1:18" x14ac:dyDescent="0.25">
      <c r="A371" s="4" t="s">
        <v>435</v>
      </c>
      <c r="B371" s="4" t="s">
        <v>435</v>
      </c>
      <c r="C371" s="4" t="s">
        <v>675</v>
      </c>
      <c r="D371" s="4" t="s">
        <v>676</v>
      </c>
      <c r="E371" s="13" t="s">
        <v>677</v>
      </c>
      <c r="F371" s="13" t="s">
        <v>742</v>
      </c>
      <c r="G371" s="16">
        <v>0</v>
      </c>
      <c r="H371" s="5">
        <v>12538822.823529392</v>
      </c>
      <c r="I371" s="17">
        <v>11121021.918552011</v>
      </c>
      <c r="J371" s="17">
        <v>0</v>
      </c>
      <c r="K371" s="5">
        <v>132467645.3742379</v>
      </c>
      <c r="L371" s="5">
        <v>0</v>
      </c>
      <c r="M371" s="5">
        <v>0</v>
      </c>
      <c r="N371" s="6">
        <v>0</v>
      </c>
      <c r="O371" s="6">
        <v>1267441.9200000002</v>
      </c>
      <c r="P371" s="6">
        <v>0</v>
      </c>
      <c r="Q371" s="6">
        <v>0</v>
      </c>
      <c r="R371" s="7">
        <f t="shared" si="5"/>
        <v>157394932.03631929</v>
      </c>
    </row>
    <row r="372" spans="1:18" x14ac:dyDescent="0.25">
      <c r="A372" s="4" t="s">
        <v>435</v>
      </c>
      <c r="B372" s="4" t="s">
        <v>435</v>
      </c>
      <c r="C372" s="4" t="s">
        <v>679</v>
      </c>
      <c r="D372" s="4" t="s">
        <v>680</v>
      </c>
      <c r="E372" s="13" t="s">
        <v>681</v>
      </c>
      <c r="F372" s="13" t="s">
        <v>742</v>
      </c>
      <c r="G372" s="16">
        <v>0</v>
      </c>
      <c r="H372" s="5">
        <v>20086439.882352501</v>
      </c>
      <c r="I372" s="17">
        <v>17418675.076922894</v>
      </c>
      <c r="J372" s="17">
        <v>0</v>
      </c>
      <c r="K372" s="5">
        <v>189736334.93078524</v>
      </c>
      <c r="L372" s="5">
        <v>0</v>
      </c>
      <c r="M372" s="5">
        <v>0</v>
      </c>
      <c r="N372" s="6">
        <v>0</v>
      </c>
      <c r="O372" s="6">
        <v>1761489.18</v>
      </c>
      <c r="P372" s="6">
        <v>0</v>
      </c>
      <c r="Q372" s="6">
        <v>0</v>
      </c>
      <c r="R372" s="7">
        <f t="shared" si="5"/>
        <v>229002939.07006064</v>
      </c>
    </row>
    <row r="373" spans="1:18" x14ac:dyDescent="0.25">
      <c r="A373" s="4" t="s">
        <v>435</v>
      </c>
      <c r="B373" s="4" t="s">
        <v>435</v>
      </c>
      <c r="C373" s="4" t="s">
        <v>718</v>
      </c>
      <c r="D373" s="4" t="s">
        <v>719</v>
      </c>
      <c r="E373" s="13" t="s">
        <v>507</v>
      </c>
      <c r="F373" s="13" t="s">
        <v>742</v>
      </c>
      <c r="G373" s="16">
        <v>0</v>
      </c>
      <c r="H373" s="5">
        <v>22561473.692308009</v>
      </c>
      <c r="I373" s="17">
        <v>16769961.873303205</v>
      </c>
      <c r="J373" s="17">
        <v>0</v>
      </c>
      <c r="K373" s="5">
        <v>202466946.68017346</v>
      </c>
      <c r="L373" s="5">
        <v>0</v>
      </c>
      <c r="M373" s="5">
        <v>0</v>
      </c>
      <c r="N373" s="6">
        <v>0</v>
      </c>
      <c r="O373" s="6">
        <v>1890000</v>
      </c>
      <c r="P373" s="6">
        <v>0</v>
      </c>
      <c r="Q373" s="6">
        <v>0</v>
      </c>
      <c r="R373" s="7">
        <f t="shared" si="5"/>
        <v>243688382.24578467</v>
      </c>
    </row>
    <row r="374" spans="1:18" x14ac:dyDescent="0.25">
      <c r="A374" s="4" t="s">
        <v>435</v>
      </c>
      <c r="B374" s="4" t="s">
        <v>435</v>
      </c>
      <c r="C374" s="4" t="s">
        <v>718</v>
      </c>
      <c r="D374" s="4" t="s">
        <v>719</v>
      </c>
      <c r="E374" s="13">
        <v>133</v>
      </c>
      <c r="F374" s="13" t="s">
        <v>742</v>
      </c>
      <c r="G374" s="16">
        <v>0</v>
      </c>
      <c r="H374" s="5">
        <v>41866224.108597994</v>
      </c>
      <c r="I374" s="17">
        <v>33650621.972850978</v>
      </c>
      <c r="J374" s="17">
        <v>0</v>
      </c>
      <c r="K374" s="5">
        <v>497043800.02210617</v>
      </c>
      <c r="L374" s="5">
        <v>0</v>
      </c>
      <c r="M374" s="5">
        <v>0</v>
      </c>
      <c r="N374" s="6">
        <v>0</v>
      </c>
      <c r="O374" s="6">
        <v>2520547.5600000005</v>
      </c>
      <c r="P374" s="6">
        <v>0</v>
      </c>
      <c r="Q374" s="6">
        <v>0</v>
      </c>
      <c r="R374" s="7">
        <f t="shared" si="5"/>
        <v>575081193.66355515</v>
      </c>
    </row>
    <row r="375" spans="1:18" x14ac:dyDescent="0.25">
      <c r="A375" s="4" t="s">
        <v>435</v>
      </c>
      <c r="B375" s="4" t="s">
        <v>435</v>
      </c>
      <c r="C375" s="4" t="s">
        <v>718</v>
      </c>
      <c r="D375" s="4" t="s">
        <v>719</v>
      </c>
      <c r="E375" s="13">
        <v>140</v>
      </c>
      <c r="F375" s="13" t="s">
        <v>742</v>
      </c>
      <c r="G375" s="16">
        <v>0</v>
      </c>
      <c r="H375" s="5">
        <v>34250857.665157974</v>
      </c>
      <c r="I375" s="17">
        <v>25019156.144795895</v>
      </c>
      <c r="J375" s="17">
        <v>0</v>
      </c>
      <c r="K375" s="5">
        <v>403485594.19194496</v>
      </c>
      <c r="L375" s="5">
        <v>0</v>
      </c>
      <c r="M375" s="5">
        <v>0</v>
      </c>
      <c r="N375" s="6">
        <v>0</v>
      </c>
      <c r="O375" s="6">
        <v>2398026.42</v>
      </c>
      <c r="P375" s="6">
        <v>0</v>
      </c>
      <c r="Q375" s="6">
        <v>0</v>
      </c>
      <c r="R375" s="7">
        <f t="shared" si="5"/>
        <v>465153634.42189884</v>
      </c>
    </row>
    <row r="376" spans="1:18" x14ac:dyDescent="0.25">
      <c r="A376" s="4" t="s">
        <v>435</v>
      </c>
      <c r="B376" s="4" t="s">
        <v>435</v>
      </c>
      <c r="C376" s="4" t="s">
        <v>682</v>
      </c>
      <c r="D376" s="4" t="s">
        <v>683</v>
      </c>
      <c r="E376" s="13" t="s">
        <v>684</v>
      </c>
      <c r="F376" s="13" t="s">
        <v>742</v>
      </c>
      <c r="G376" s="16">
        <v>0</v>
      </c>
      <c r="H376" s="5">
        <v>23422674.334841788</v>
      </c>
      <c r="I376" s="17">
        <v>13067001.592760205</v>
      </c>
      <c r="J376" s="17">
        <v>0</v>
      </c>
      <c r="K376" s="5">
        <v>213553643.63981727</v>
      </c>
      <c r="L376" s="5">
        <v>0</v>
      </c>
      <c r="M376" s="5">
        <v>0</v>
      </c>
      <c r="N376" s="6">
        <v>0</v>
      </c>
      <c r="O376" s="6">
        <v>1287421.2</v>
      </c>
      <c r="P376" s="6">
        <v>0</v>
      </c>
      <c r="Q376" s="6">
        <v>0</v>
      </c>
      <c r="R376" s="7">
        <f t="shared" si="5"/>
        <v>251330740.76741925</v>
      </c>
    </row>
    <row r="377" spans="1:18" x14ac:dyDescent="0.25">
      <c r="A377" s="4" t="s">
        <v>435</v>
      </c>
      <c r="B377" s="4" t="s">
        <v>435</v>
      </c>
      <c r="C377" s="4" t="s">
        <v>685</v>
      </c>
      <c r="D377" s="4" t="s">
        <v>686</v>
      </c>
      <c r="E377" s="13" t="s">
        <v>687</v>
      </c>
      <c r="F377" s="13" t="s">
        <v>742</v>
      </c>
      <c r="G377" s="16">
        <v>0</v>
      </c>
      <c r="H377" s="5">
        <v>21055330.488687396</v>
      </c>
      <c r="I377" s="17">
        <v>19784963.194570184</v>
      </c>
      <c r="J377" s="17">
        <v>0</v>
      </c>
      <c r="K377" s="5">
        <v>246255941.34631169</v>
      </c>
      <c r="L377" s="5">
        <v>0</v>
      </c>
      <c r="M377" s="5">
        <v>0</v>
      </c>
      <c r="N377" s="6">
        <v>0</v>
      </c>
      <c r="O377" s="6">
        <v>2129883.3000000003</v>
      </c>
      <c r="P377" s="6">
        <v>0</v>
      </c>
      <c r="Q377" s="6">
        <v>0</v>
      </c>
      <c r="R377" s="7">
        <f t="shared" si="5"/>
        <v>289226118.32956928</v>
      </c>
    </row>
    <row r="378" spans="1:18" x14ac:dyDescent="0.25">
      <c r="A378" s="4" t="s">
        <v>435</v>
      </c>
      <c r="B378" s="4" t="s">
        <v>435</v>
      </c>
      <c r="C378" s="4" t="s">
        <v>726</v>
      </c>
      <c r="D378" s="4" t="s">
        <v>727</v>
      </c>
      <c r="E378" s="13" t="s">
        <v>728</v>
      </c>
      <c r="F378" s="13" t="s">
        <v>742</v>
      </c>
      <c r="G378" s="16">
        <v>0</v>
      </c>
      <c r="H378" s="5">
        <v>50251342.217194021</v>
      </c>
      <c r="I378" s="17">
        <v>30903245.963801026</v>
      </c>
      <c r="J378" s="17">
        <v>0</v>
      </c>
      <c r="K378" s="5">
        <v>521706780.41017538</v>
      </c>
      <c r="L378" s="5">
        <v>0</v>
      </c>
      <c r="M378" s="5">
        <v>0</v>
      </c>
      <c r="N378" s="6">
        <v>0</v>
      </c>
      <c r="O378" s="6">
        <v>3429123.12</v>
      </c>
      <c r="P378" s="6">
        <v>0</v>
      </c>
      <c r="Q378" s="6">
        <v>0</v>
      </c>
      <c r="R378" s="7">
        <f t="shared" si="5"/>
        <v>606290491.71117043</v>
      </c>
    </row>
    <row r="379" spans="1:18" x14ac:dyDescent="0.25">
      <c r="A379" s="4" t="s">
        <v>435</v>
      </c>
      <c r="B379" s="4" t="s">
        <v>435</v>
      </c>
      <c r="C379" s="4" t="s">
        <v>688</v>
      </c>
      <c r="D379" s="4" t="s">
        <v>689</v>
      </c>
      <c r="E379" s="13" t="s">
        <v>690</v>
      </c>
      <c r="F379" s="13" t="s">
        <v>742</v>
      </c>
      <c r="G379" s="16">
        <v>0</v>
      </c>
      <c r="H379" s="5">
        <v>41476712.705882013</v>
      </c>
      <c r="I379" s="17">
        <v>34010590.434388995</v>
      </c>
      <c r="J379" s="17">
        <v>0</v>
      </c>
      <c r="K379" s="5">
        <v>460787092.86601996</v>
      </c>
      <c r="L379" s="5">
        <v>0</v>
      </c>
      <c r="M379" s="5">
        <v>0</v>
      </c>
      <c r="N379" s="6">
        <v>0</v>
      </c>
      <c r="O379" s="6">
        <v>3337220.3400000003</v>
      </c>
      <c r="P379" s="6">
        <v>0</v>
      </c>
      <c r="Q379" s="6">
        <v>0</v>
      </c>
      <c r="R379" s="7">
        <f t="shared" si="5"/>
        <v>539611616.34629095</v>
      </c>
    </row>
    <row r="380" spans="1:18" x14ac:dyDescent="0.25">
      <c r="A380" s="4" t="s">
        <v>435</v>
      </c>
      <c r="B380" s="4" t="s">
        <v>435</v>
      </c>
      <c r="C380" s="4" t="s">
        <v>383</v>
      </c>
      <c r="D380" s="4" t="s">
        <v>384</v>
      </c>
      <c r="E380" s="13" t="s">
        <v>691</v>
      </c>
      <c r="F380" s="13" t="s">
        <v>742</v>
      </c>
      <c r="G380" s="16">
        <v>0</v>
      </c>
      <c r="H380" s="5">
        <v>54587854.298642993</v>
      </c>
      <c r="I380" s="17">
        <v>40477869.257918</v>
      </c>
      <c r="J380" s="17">
        <v>0</v>
      </c>
      <c r="K380" s="5">
        <v>583037288.05559134</v>
      </c>
      <c r="L380" s="5">
        <v>0</v>
      </c>
      <c r="M380" s="5">
        <v>0</v>
      </c>
      <c r="N380" s="6">
        <v>0</v>
      </c>
      <c r="O380" s="6">
        <v>3328234.92</v>
      </c>
      <c r="P380" s="6">
        <v>0</v>
      </c>
      <c r="Q380" s="6">
        <v>0</v>
      </c>
      <c r="R380" s="7">
        <f t="shared" si="5"/>
        <v>681431246.5321523</v>
      </c>
    </row>
    <row r="381" spans="1:18" x14ac:dyDescent="0.25">
      <c r="A381" s="4" t="s">
        <v>435</v>
      </c>
      <c r="B381" s="4" t="s">
        <v>435</v>
      </c>
      <c r="C381" s="4" t="s">
        <v>694</v>
      </c>
      <c r="D381" s="4" t="s">
        <v>695</v>
      </c>
      <c r="E381" s="13" t="s">
        <v>696</v>
      </c>
      <c r="F381" s="13" t="s">
        <v>742</v>
      </c>
      <c r="G381" s="16">
        <v>0</v>
      </c>
      <c r="H381" s="5">
        <v>66213201.14932096</v>
      </c>
      <c r="I381" s="17">
        <v>53752251.321267009</v>
      </c>
      <c r="J381" s="17">
        <v>0</v>
      </c>
      <c r="K381" s="5">
        <v>734335605.82680893</v>
      </c>
      <c r="L381" s="5">
        <v>0</v>
      </c>
      <c r="M381" s="5">
        <v>0</v>
      </c>
      <c r="N381" s="6">
        <v>0</v>
      </c>
      <c r="O381" s="6">
        <v>5296869</v>
      </c>
      <c r="P381" s="6">
        <v>0</v>
      </c>
      <c r="Q381" s="6">
        <v>0</v>
      </c>
      <c r="R381" s="7">
        <f t="shared" si="5"/>
        <v>859597927.2973969</v>
      </c>
    </row>
    <row r="382" spans="1:18" x14ac:dyDescent="0.25">
      <c r="A382" s="4" t="s">
        <v>435</v>
      </c>
      <c r="B382" s="4" t="s">
        <v>435</v>
      </c>
      <c r="C382" s="4" t="s">
        <v>697</v>
      </c>
      <c r="D382" s="4" t="s">
        <v>698</v>
      </c>
      <c r="E382" s="13" t="s">
        <v>699</v>
      </c>
      <c r="F382" s="13" t="s">
        <v>742</v>
      </c>
      <c r="G382" s="16">
        <v>0</v>
      </c>
      <c r="H382" s="5">
        <v>74576695.583711028</v>
      </c>
      <c r="I382" s="17">
        <v>47307157.764706016</v>
      </c>
      <c r="J382" s="17">
        <v>0</v>
      </c>
      <c r="K382" s="5">
        <v>696368742.49897301</v>
      </c>
      <c r="L382" s="5">
        <v>0</v>
      </c>
      <c r="M382" s="5">
        <v>0</v>
      </c>
      <c r="N382" s="6">
        <v>0</v>
      </c>
      <c r="O382" s="6">
        <v>4757641.92</v>
      </c>
      <c r="P382" s="6">
        <v>0</v>
      </c>
      <c r="Q382" s="6">
        <v>0</v>
      </c>
      <c r="R382" s="7">
        <f t="shared" si="5"/>
        <v>823010237.76739001</v>
      </c>
    </row>
    <row r="383" spans="1:18" x14ac:dyDescent="0.25">
      <c r="A383" s="4" t="s">
        <v>435</v>
      </c>
      <c r="B383" s="4" t="s">
        <v>435</v>
      </c>
      <c r="C383" s="4" t="s">
        <v>697</v>
      </c>
      <c r="D383" s="4" t="s">
        <v>698</v>
      </c>
      <c r="E383" s="13" t="s">
        <v>700</v>
      </c>
      <c r="F383" s="13" t="s">
        <v>742</v>
      </c>
      <c r="G383" s="16">
        <v>0</v>
      </c>
      <c r="H383" s="5">
        <v>139941368.66968298</v>
      </c>
      <c r="I383" s="17">
        <v>208677541.37556195</v>
      </c>
      <c r="J383" s="17">
        <v>0</v>
      </c>
      <c r="K383" s="5">
        <v>1669349325.9790571</v>
      </c>
      <c r="L383" s="5">
        <v>0</v>
      </c>
      <c r="M383" s="5">
        <v>0</v>
      </c>
      <c r="N383" s="6">
        <v>0</v>
      </c>
      <c r="O383" s="6">
        <v>12675271.860000001</v>
      </c>
      <c r="P383" s="6">
        <v>0</v>
      </c>
      <c r="Q383" s="6">
        <v>0</v>
      </c>
      <c r="R383" s="7">
        <f t="shared" si="5"/>
        <v>2030643507.8843019</v>
      </c>
    </row>
    <row r="384" spans="1:18" x14ac:dyDescent="0.25">
      <c r="A384" s="4" t="s">
        <v>435</v>
      </c>
      <c r="B384" s="4" t="s">
        <v>435</v>
      </c>
      <c r="C384" s="4" t="s">
        <v>18</v>
      </c>
      <c r="D384" s="4" t="s">
        <v>19</v>
      </c>
      <c r="E384" s="13" t="s">
        <v>704</v>
      </c>
      <c r="F384" s="13" t="s">
        <v>742</v>
      </c>
      <c r="G384" s="16">
        <v>0</v>
      </c>
      <c r="H384" s="5">
        <v>47613121.140271008</v>
      </c>
      <c r="I384" s="17">
        <v>40753201.64705801</v>
      </c>
      <c r="J384" s="17">
        <v>0</v>
      </c>
      <c r="K384" s="5">
        <v>461754773.61405426</v>
      </c>
      <c r="L384" s="5">
        <v>0</v>
      </c>
      <c r="M384" s="5">
        <v>0</v>
      </c>
      <c r="N384" s="6">
        <v>0</v>
      </c>
      <c r="O384" s="6">
        <v>3092536.98</v>
      </c>
      <c r="P384" s="6">
        <v>0</v>
      </c>
      <c r="Q384" s="6">
        <v>0</v>
      </c>
      <c r="R384" s="7">
        <f t="shared" si="5"/>
        <v>553213633.3813833</v>
      </c>
    </row>
    <row r="385" spans="1:18" x14ac:dyDescent="0.25">
      <c r="A385" s="4" t="s">
        <v>435</v>
      </c>
      <c r="B385" s="4" t="s">
        <v>435</v>
      </c>
      <c r="C385" s="4" t="s">
        <v>18</v>
      </c>
      <c r="D385" s="4" t="s">
        <v>19</v>
      </c>
      <c r="E385" s="13" t="s">
        <v>725</v>
      </c>
      <c r="F385" s="13" t="s">
        <v>742</v>
      </c>
      <c r="G385" s="16">
        <v>0</v>
      </c>
      <c r="H385" s="5">
        <v>42834921.411764979</v>
      </c>
      <c r="I385" s="17">
        <v>31542416.886877</v>
      </c>
      <c r="J385" s="17">
        <v>0</v>
      </c>
      <c r="K385" s="5">
        <v>401186053.56136954</v>
      </c>
      <c r="L385" s="5">
        <v>0</v>
      </c>
      <c r="M385" s="5">
        <v>0</v>
      </c>
      <c r="N385" s="6">
        <v>0</v>
      </c>
      <c r="O385" s="6">
        <v>3526940.8800000004</v>
      </c>
      <c r="P385" s="6">
        <v>0</v>
      </c>
      <c r="Q385" s="6">
        <v>0</v>
      </c>
      <c r="R385" s="7">
        <f t="shared" si="5"/>
        <v>479090332.74001151</v>
      </c>
    </row>
    <row r="386" spans="1:18" x14ac:dyDescent="0.25">
      <c r="A386" s="4" t="s">
        <v>435</v>
      </c>
      <c r="B386" s="4" t="s">
        <v>435</v>
      </c>
      <c r="C386" s="4" t="s">
        <v>705</v>
      </c>
      <c r="D386" s="4" t="s">
        <v>706</v>
      </c>
      <c r="E386" s="13" t="s">
        <v>708</v>
      </c>
      <c r="F386" s="13" t="s">
        <v>742</v>
      </c>
      <c r="G386" s="16">
        <v>0</v>
      </c>
      <c r="H386" s="5">
        <v>38951451.122171998</v>
      </c>
      <c r="I386" s="17">
        <v>26134732.805429816</v>
      </c>
      <c r="J386" s="17">
        <v>0</v>
      </c>
      <c r="K386" s="5">
        <v>370634088.46965683</v>
      </c>
      <c r="L386" s="5">
        <v>0</v>
      </c>
      <c r="M386" s="5">
        <v>0</v>
      </c>
      <c r="N386" s="6">
        <v>0</v>
      </c>
      <c r="O386" s="6">
        <v>2767639.68</v>
      </c>
      <c r="P386" s="6">
        <v>0</v>
      </c>
      <c r="Q386" s="6">
        <v>0</v>
      </c>
      <c r="R386" s="7">
        <f t="shared" si="5"/>
        <v>438487912.07725865</v>
      </c>
    </row>
    <row r="387" spans="1:18" ht="30" x14ac:dyDescent="0.25">
      <c r="A387" s="4" t="s">
        <v>435</v>
      </c>
      <c r="B387" s="4" t="s">
        <v>435</v>
      </c>
      <c r="C387" s="4" t="s">
        <v>7</v>
      </c>
      <c r="D387" s="4" t="s">
        <v>8</v>
      </c>
      <c r="E387" s="13" t="s">
        <v>438</v>
      </c>
      <c r="F387" s="13" t="s">
        <v>743</v>
      </c>
      <c r="G387" s="16">
        <v>0</v>
      </c>
      <c r="H387" s="5">
        <v>80231912.171946049</v>
      </c>
      <c r="I387" s="17">
        <v>38886054.742081046</v>
      </c>
      <c r="J387" s="17">
        <v>0</v>
      </c>
      <c r="K387" s="5">
        <v>665821629.06959653</v>
      </c>
      <c r="L387" s="5">
        <v>0</v>
      </c>
      <c r="M387" s="5">
        <v>0</v>
      </c>
      <c r="N387" s="6">
        <v>0</v>
      </c>
      <c r="O387" s="6">
        <v>5891396.7600000007</v>
      </c>
      <c r="P387" s="6">
        <v>0</v>
      </c>
      <c r="Q387" s="6">
        <v>0</v>
      </c>
      <c r="R387" s="7">
        <f t="shared" si="5"/>
        <v>790830992.74362361</v>
      </c>
    </row>
    <row r="388" spans="1:18" x14ac:dyDescent="0.25">
      <c r="A388" s="4" t="s">
        <v>435</v>
      </c>
      <c r="B388" s="4" t="s">
        <v>435</v>
      </c>
      <c r="C388" s="4" t="s">
        <v>238</v>
      </c>
      <c r="D388" s="4" t="s">
        <v>239</v>
      </c>
      <c r="E388" s="13" t="s">
        <v>448</v>
      </c>
      <c r="F388" s="13" t="s">
        <v>743</v>
      </c>
      <c r="G388" s="16">
        <v>0</v>
      </c>
      <c r="H388" s="5">
        <v>131237141.02262402</v>
      </c>
      <c r="I388" s="17">
        <v>85370408.271492958</v>
      </c>
      <c r="J388" s="17">
        <v>0</v>
      </c>
      <c r="K388" s="5">
        <v>1451373326.5912108</v>
      </c>
      <c r="L388" s="5">
        <v>0</v>
      </c>
      <c r="M388" s="5">
        <v>0</v>
      </c>
      <c r="N388" s="6">
        <v>0</v>
      </c>
      <c r="O388" s="6">
        <v>9990504.1799999997</v>
      </c>
      <c r="P388" s="6">
        <v>0</v>
      </c>
      <c r="Q388" s="6">
        <v>0</v>
      </c>
      <c r="R388" s="7">
        <f t="shared" si="5"/>
        <v>1677971380.0653279</v>
      </c>
    </row>
    <row r="389" spans="1:18" ht="30" x14ac:dyDescent="0.25">
      <c r="A389" s="4" t="s">
        <v>435</v>
      </c>
      <c r="B389" s="4" t="s">
        <v>435</v>
      </c>
      <c r="C389" s="4" t="s">
        <v>631</v>
      </c>
      <c r="D389" s="4" t="s">
        <v>632</v>
      </c>
      <c r="E389" s="13" t="s">
        <v>633</v>
      </c>
      <c r="F389" s="13" t="s">
        <v>743</v>
      </c>
      <c r="G389" s="16">
        <v>0</v>
      </c>
      <c r="H389" s="5">
        <v>251638607.77375984</v>
      </c>
      <c r="I389" s="17">
        <v>198213423.33936691</v>
      </c>
      <c r="J389" s="17">
        <v>0</v>
      </c>
      <c r="K389" s="5">
        <v>2631299542.4544668</v>
      </c>
      <c r="L389" s="5">
        <v>0</v>
      </c>
      <c r="M389" s="5">
        <v>0</v>
      </c>
      <c r="N389" s="6">
        <v>0</v>
      </c>
      <c r="O389" s="6">
        <v>26661331.620000001</v>
      </c>
      <c r="P389" s="6">
        <v>0</v>
      </c>
      <c r="Q389" s="6">
        <v>0</v>
      </c>
      <c r="R389" s="7">
        <f t="shared" si="5"/>
        <v>3107812905.1875935</v>
      </c>
    </row>
    <row r="390" spans="1:18" x14ac:dyDescent="0.25">
      <c r="A390" s="4" t="s">
        <v>435</v>
      </c>
      <c r="B390" s="4" t="s">
        <v>435</v>
      </c>
      <c r="C390" s="4" t="s">
        <v>262</v>
      </c>
      <c r="D390" s="4" t="s">
        <v>263</v>
      </c>
      <c r="E390" s="13" t="s">
        <v>498</v>
      </c>
      <c r="F390" s="13" t="s">
        <v>745</v>
      </c>
      <c r="G390" s="16">
        <v>0</v>
      </c>
      <c r="H390" s="5">
        <v>370989116.50678015</v>
      </c>
      <c r="I390" s="17">
        <v>165661702.66063094</v>
      </c>
      <c r="J390" s="17">
        <v>0</v>
      </c>
      <c r="K390" s="5">
        <v>1667534384.8977969</v>
      </c>
      <c r="L390" s="5">
        <v>0</v>
      </c>
      <c r="M390" s="5">
        <v>0</v>
      </c>
      <c r="N390" s="6">
        <v>0</v>
      </c>
      <c r="O390" s="6">
        <v>13736319.66</v>
      </c>
      <c r="P390" s="6">
        <v>0</v>
      </c>
      <c r="Q390" s="6">
        <v>0</v>
      </c>
      <c r="R390" s="7">
        <f t="shared" ref="R390:R404" si="6">+SUM(G390:Q390)</f>
        <v>2217921523.7252078</v>
      </c>
    </row>
    <row r="391" spans="1:18" x14ac:dyDescent="0.25">
      <c r="A391" s="4" t="s">
        <v>435</v>
      </c>
      <c r="B391" s="4" t="s">
        <v>435</v>
      </c>
      <c r="C391" s="4" t="s">
        <v>505</v>
      </c>
      <c r="D391" s="4" t="s">
        <v>506</v>
      </c>
      <c r="E391" s="13" t="s">
        <v>649</v>
      </c>
      <c r="F391" s="13" t="s">
        <v>745</v>
      </c>
      <c r="G391" s="16">
        <v>0</v>
      </c>
      <c r="H391" s="5">
        <v>141216810.03619802</v>
      </c>
      <c r="I391" s="17">
        <v>82351559.438915014</v>
      </c>
      <c r="J391" s="17">
        <v>0</v>
      </c>
      <c r="K391" s="5">
        <v>735845725.75454974</v>
      </c>
      <c r="L391" s="5">
        <v>0</v>
      </c>
      <c r="M391" s="5">
        <v>0</v>
      </c>
      <c r="N391" s="6">
        <v>0</v>
      </c>
      <c r="O391" s="6">
        <v>6261648.2999999998</v>
      </c>
      <c r="P391" s="6">
        <v>0</v>
      </c>
      <c r="Q391" s="6">
        <v>0</v>
      </c>
      <c r="R391" s="7">
        <f t="shared" si="6"/>
        <v>965675743.52966273</v>
      </c>
    </row>
    <row r="392" spans="1:18" x14ac:dyDescent="0.25">
      <c r="A392" s="4" t="s">
        <v>435</v>
      </c>
      <c r="B392" s="4" t="s">
        <v>435</v>
      </c>
      <c r="C392" s="4" t="s">
        <v>39</v>
      </c>
      <c r="D392" s="4" t="s">
        <v>40</v>
      </c>
      <c r="E392" s="13" t="s">
        <v>525</v>
      </c>
      <c r="F392" s="13" t="s">
        <v>745</v>
      </c>
      <c r="G392" s="16">
        <v>0</v>
      </c>
      <c r="H392" s="5">
        <v>61229768.135746002</v>
      </c>
      <c r="I392" s="17">
        <v>31001978.588235021</v>
      </c>
      <c r="J392" s="17">
        <v>0</v>
      </c>
      <c r="K392" s="5">
        <v>385452268.38925904</v>
      </c>
      <c r="L392" s="5">
        <v>0</v>
      </c>
      <c r="M392" s="5">
        <v>0</v>
      </c>
      <c r="N392" s="6">
        <v>0</v>
      </c>
      <c r="O392" s="6">
        <v>3166915.86</v>
      </c>
      <c r="P392" s="6">
        <v>0</v>
      </c>
      <c r="Q392" s="6">
        <v>0</v>
      </c>
      <c r="R392" s="7">
        <f t="shared" si="6"/>
        <v>480850930.97324008</v>
      </c>
    </row>
    <row r="393" spans="1:18" x14ac:dyDescent="0.25">
      <c r="A393" s="4" t="s">
        <v>435</v>
      </c>
      <c r="B393" s="4" t="s">
        <v>435</v>
      </c>
      <c r="C393" s="4" t="s">
        <v>326</v>
      </c>
      <c r="D393" s="4" t="s">
        <v>327</v>
      </c>
      <c r="E393" s="13" t="s">
        <v>596</v>
      </c>
      <c r="F393" s="13" t="s">
        <v>745</v>
      </c>
      <c r="G393" s="16">
        <v>0</v>
      </c>
      <c r="H393" s="5">
        <v>112048916.56108505</v>
      </c>
      <c r="I393" s="17">
        <v>58106722.371039987</v>
      </c>
      <c r="J393" s="17">
        <v>0</v>
      </c>
      <c r="K393" s="5">
        <v>485220059.38205153</v>
      </c>
      <c r="L393" s="5">
        <v>0</v>
      </c>
      <c r="M393" s="5">
        <v>0</v>
      </c>
      <c r="N393" s="6">
        <v>0</v>
      </c>
      <c r="O393" s="6">
        <v>4686441.84</v>
      </c>
      <c r="P393" s="6">
        <v>0</v>
      </c>
      <c r="Q393" s="6">
        <v>0</v>
      </c>
      <c r="R393" s="7">
        <f t="shared" si="6"/>
        <v>660062140.15417659</v>
      </c>
    </row>
    <row r="394" spans="1:18" x14ac:dyDescent="0.25">
      <c r="A394" s="4" t="s">
        <v>435</v>
      </c>
      <c r="B394" s="4" t="s">
        <v>435</v>
      </c>
      <c r="C394" s="4" t="s">
        <v>326</v>
      </c>
      <c r="D394" s="4" t="s">
        <v>327</v>
      </c>
      <c r="E394" s="13" t="s">
        <v>595</v>
      </c>
      <c r="F394" s="13" t="s">
        <v>745</v>
      </c>
      <c r="G394" s="16">
        <v>0</v>
      </c>
      <c r="H394" s="5">
        <v>154081963.95474601</v>
      </c>
      <c r="I394" s="17">
        <v>61718875.556560993</v>
      </c>
      <c r="J394" s="17">
        <v>0</v>
      </c>
      <c r="K394" s="5">
        <v>1217636688.7894275</v>
      </c>
      <c r="L394" s="5">
        <v>0</v>
      </c>
      <c r="M394" s="5">
        <v>0</v>
      </c>
      <c r="N394" s="6">
        <v>0</v>
      </c>
      <c r="O394" s="6">
        <v>7848722.5200000005</v>
      </c>
      <c r="P394" s="6">
        <v>0</v>
      </c>
      <c r="Q394" s="6">
        <v>0</v>
      </c>
      <c r="R394" s="7">
        <f t="shared" si="6"/>
        <v>1441286250.8207345</v>
      </c>
    </row>
    <row r="395" spans="1:18" x14ac:dyDescent="0.25">
      <c r="A395" s="4" t="s">
        <v>435</v>
      </c>
      <c r="B395" s="4" t="s">
        <v>435</v>
      </c>
      <c r="C395" s="4" t="s">
        <v>577</v>
      </c>
      <c r="D395" s="4" t="s">
        <v>578</v>
      </c>
      <c r="E395" s="13" t="s">
        <v>579</v>
      </c>
      <c r="F395" s="13" t="s">
        <v>746</v>
      </c>
      <c r="G395" s="16">
        <v>12688088.537331119</v>
      </c>
      <c r="H395" s="5">
        <v>17885790.308697835</v>
      </c>
      <c r="I395" s="17">
        <v>0</v>
      </c>
      <c r="J395" s="17">
        <v>0</v>
      </c>
      <c r="K395" s="5">
        <v>0</v>
      </c>
      <c r="L395" s="5">
        <v>0</v>
      </c>
      <c r="M395" s="5">
        <v>0</v>
      </c>
      <c r="N395" s="6">
        <v>0</v>
      </c>
      <c r="O395" s="6">
        <v>406692</v>
      </c>
      <c r="P395" s="6">
        <v>0</v>
      </c>
      <c r="Q395" s="6">
        <v>0</v>
      </c>
      <c r="R395" s="7">
        <f t="shared" si="6"/>
        <v>30980570.846028954</v>
      </c>
    </row>
    <row r="396" spans="1:18" x14ac:dyDescent="0.25">
      <c r="A396" s="4" t="s">
        <v>435</v>
      </c>
      <c r="B396" s="4" t="s">
        <v>435</v>
      </c>
      <c r="C396" s="4" t="s">
        <v>715</v>
      </c>
      <c r="D396" s="4" t="s">
        <v>716</v>
      </c>
      <c r="E396" s="13" t="s">
        <v>717</v>
      </c>
      <c r="F396" s="13" t="s">
        <v>746</v>
      </c>
      <c r="G396" s="16">
        <v>-67723.400229260325</v>
      </c>
      <c r="H396" s="5">
        <v>22574466.743086979</v>
      </c>
      <c r="I396" s="17">
        <v>0</v>
      </c>
      <c r="J396" s="17">
        <v>0</v>
      </c>
      <c r="K396" s="5">
        <v>0</v>
      </c>
      <c r="L396" s="5">
        <v>0</v>
      </c>
      <c r="M396" s="5">
        <v>0</v>
      </c>
      <c r="N396" s="6">
        <v>0</v>
      </c>
      <c r="O396" s="6">
        <v>871135.38000000012</v>
      </c>
      <c r="P396" s="6">
        <v>0</v>
      </c>
      <c r="Q396" s="6">
        <v>0</v>
      </c>
      <c r="R396" s="7">
        <f t="shared" si="6"/>
        <v>23377878.722857717</v>
      </c>
    </row>
    <row r="397" spans="1:18" ht="30" x14ac:dyDescent="0.25">
      <c r="A397" s="4" t="s">
        <v>435</v>
      </c>
      <c r="B397" s="4" t="s">
        <v>435</v>
      </c>
      <c r="C397" s="4" t="s">
        <v>604</v>
      </c>
      <c r="D397" s="4" t="s">
        <v>605</v>
      </c>
      <c r="E397" s="13" t="s">
        <v>606</v>
      </c>
      <c r="F397" s="13" t="s">
        <v>746</v>
      </c>
      <c r="G397" s="16">
        <v>57975673.605942845</v>
      </c>
      <c r="H397" s="5">
        <v>29643586.02714932</v>
      </c>
      <c r="I397" s="17">
        <v>0</v>
      </c>
      <c r="J397" s="17">
        <v>0</v>
      </c>
      <c r="K397" s="5">
        <v>0</v>
      </c>
      <c r="L397" s="5">
        <v>0</v>
      </c>
      <c r="M397" s="5">
        <v>0</v>
      </c>
      <c r="N397" s="6">
        <v>0</v>
      </c>
      <c r="O397" s="6">
        <v>802746.72000000009</v>
      </c>
      <c r="P397" s="6">
        <v>0</v>
      </c>
      <c r="Q397" s="6">
        <v>0</v>
      </c>
      <c r="R397" s="7">
        <f t="shared" si="6"/>
        <v>88422006.353092164</v>
      </c>
    </row>
    <row r="398" spans="1:18" ht="30" x14ac:dyDescent="0.25">
      <c r="A398" s="4" t="s">
        <v>435</v>
      </c>
      <c r="B398" s="4" t="s">
        <v>435</v>
      </c>
      <c r="C398" s="4" t="s">
        <v>619</v>
      </c>
      <c r="D398" s="4" t="s">
        <v>620</v>
      </c>
      <c r="E398" s="13" t="s">
        <v>621</v>
      </c>
      <c r="F398" s="13" t="s">
        <v>746</v>
      </c>
      <c r="G398" s="16">
        <v>-759482.12256711721</v>
      </c>
      <c r="H398" s="5">
        <v>253160707.52237302</v>
      </c>
      <c r="I398" s="17">
        <v>0</v>
      </c>
      <c r="J398" s="17">
        <v>0</v>
      </c>
      <c r="K398" s="5">
        <v>0</v>
      </c>
      <c r="L398" s="5">
        <v>0</v>
      </c>
      <c r="M398" s="5">
        <v>0</v>
      </c>
      <c r="N398" s="6">
        <v>0</v>
      </c>
      <c r="O398" s="6">
        <v>2436043.5</v>
      </c>
      <c r="P398" s="6">
        <v>0</v>
      </c>
      <c r="Q398" s="6">
        <v>0</v>
      </c>
      <c r="R398" s="7">
        <f t="shared" si="6"/>
        <v>254837268.8998059</v>
      </c>
    </row>
    <row r="399" spans="1:18" x14ac:dyDescent="0.25">
      <c r="A399" s="4" t="s">
        <v>435</v>
      </c>
      <c r="B399" s="4" t="s">
        <v>435</v>
      </c>
      <c r="C399" s="4" t="s">
        <v>645</v>
      </c>
      <c r="D399" s="4" t="s">
        <v>646</v>
      </c>
      <c r="E399" s="13" t="s">
        <v>647</v>
      </c>
      <c r="F399" s="13" t="s">
        <v>746</v>
      </c>
      <c r="G399" s="16">
        <v>15378668.741363129</v>
      </c>
      <c r="H399" s="5">
        <v>11979945.701357467</v>
      </c>
      <c r="I399" s="17">
        <v>0</v>
      </c>
      <c r="J399" s="17">
        <v>0</v>
      </c>
      <c r="K399" s="5">
        <v>0</v>
      </c>
      <c r="L399" s="5">
        <v>0</v>
      </c>
      <c r="M399" s="5">
        <v>0</v>
      </c>
      <c r="N399" s="6">
        <v>0</v>
      </c>
      <c r="O399" s="6">
        <v>145681.20000000001</v>
      </c>
      <c r="P399" s="6">
        <v>0</v>
      </c>
      <c r="Q399" s="6">
        <v>0</v>
      </c>
      <c r="R399" s="7">
        <f t="shared" si="6"/>
        <v>27504295.642720595</v>
      </c>
    </row>
    <row r="400" spans="1:18" x14ac:dyDescent="0.25">
      <c r="A400" s="4" t="s">
        <v>435</v>
      </c>
      <c r="B400" s="4" t="s">
        <v>435</v>
      </c>
      <c r="C400" s="4" t="s">
        <v>656</v>
      </c>
      <c r="D400" s="4" t="s">
        <v>657</v>
      </c>
      <c r="E400" s="13" t="s">
        <v>658</v>
      </c>
      <c r="F400" s="13" t="s">
        <v>746</v>
      </c>
      <c r="G400" s="16">
        <v>-266884.85983408988</v>
      </c>
      <c r="H400" s="5">
        <v>88961619.94469583</v>
      </c>
      <c r="I400" s="17">
        <v>0</v>
      </c>
      <c r="J400" s="17">
        <v>0</v>
      </c>
      <c r="K400" s="5">
        <v>0</v>
      </c>
      <c r="L400" s="5">
        <v>0</v>
      </c>
      <c r="M400" s="5">
        <v>0</v>
      </c>
      <c r="N400" s="6">
        <v>0</v>
      </c>
      <c r="O400" s="6">
        <v>857319.48</v>
      </c>
      <c r="P400" s="6">
        <v>0</v>
      </c>
      <c r="Q400" s="6">
        <v>0</v>
      </c>
      <c r="R400" s="7">
        <f t="shared" si="6"/>
        <v>89552054.564861745</v>
      </c>
    </row>
    <row r="401" spans="1:18" x14ac:dyDescent="0.25">
      <c r="A401" s="4" t="s">
        <v>435</v>
      </c>
      <c r="B401" s="4" t="s">
        <v>435</v>
      </c>
      <c r="C401" s="4" t="s">
        <v>659</v>
      </c>
      <c r="D401" s="4" t="s">
        <v>660</v>
      </c>
      <c r="E401" s="13" t="s">
        <v>661</v>
      </c>
      <c r="F401" s="13" t="s">
        <v>746</v>
      </c>
      <c r="G401" s="16">
        <v>20602035.580476157</v>
      </c>
      <c r="H401" s="5">
        <v>548257.91855203628</v>
      </c>
      <c r="I401" s="17">
        <v>0</v>
      </c>
      <c r="J401" s="17">
        <v>0</v>
      </c>
      <c r="K401" s="5">
        <v>0</v>
      </c>
      <c r="L401" s="5">
        <v>0</v>
      </c>
      <c r="M401" s="5">
        <v>0</v>
      </c>
      <c r="N401" s="6">
        <v>0</v>
      </c>
      <c r="O401" s="6">
        <v>99836.64</v>
      </c>
      <c r="P401" s="6">
        <v>0</v>
      </c>
      <c r="Q401" s="6">
        <v>0</v>
      </c>
      <c r="R401" s="7">
        <f t="shared" si="6"/>
        <v>21250130.139028195</v>
      </c>
    </row>
    <row r="402" spans="1:18" x14ac:dyDescent="0.25">
      <c r="A402" s="4" t="s">
        <v>435</v>
      </c>
      <c r="B402" s="4" t="s">
        <v>435</v>
      </c>
      <c r="C402" s="4" t="s">
        <v>718</v>
      </c>
      <c r="D402" s="4" t="s">
        <v>719</v>
      </c>
      <c r="E402" s="13" t="s">
        <v>720</v>
      </c>
      <c r="F402" s="13" t="s">
        <v>746</v>
      </c>
      <c r="G402" s="16">
        <v>42611992.759806633</v>
      </c>
      <c r="H402" s="5">
        <v>22371468.208144799</v>
      </c>
      <c r="I402" s="17">
        <v>0</v>
      </c>
      <c r="J402" s="17">
        <v>0</v>
      </c>
      <c r="K402" s="5">
        <v>0</v>
      </c>
      <c r="L402" s="5">
        <v>0</v>
      </c>
      <c r="M402" s="5">
        <v>0</v>
      </c>
      <c r="N402" s="6">
        <v>0</v>
      </c>
      <c r="O402" s="6">
        <v>1054094.76</v>
      </c>
      <c r="P402" s="6">
        <v>0</v>
      </c>
      <c r="Q402" s="6">
        <v>0</v>
      </c>
      <c r="R402" s="7">
        <f t="shared" si="6"/>
        <v>66037555.72795143</v>
      </c>
    </row>
    <row r="403" spans="1:18" x14ac:dyDescent="0.25">
      <c r="A403" s="21" t="s">
        <v>435</v>
      </c>
      <c r="B403" s="21" t="s">
        <v>435</v>
      </c>
      <c r="C403" s="21" t="s">
        <v>383</v>
      </c>
      <c r="D403" s="21" t="s">
        <v>384</v>
      </c>
      <c r="E403" s="24" t="s">
        <v>692</v>
      </c>
      <c r="F403" s="13" t="s">
        <v>746</v>
      </c>
      <c r="G403" s="16">
        <v>17924173.096686661</v>
      </c>
      <c r="H403" s="5">
        <v>305614045.24886882</v>
      </c>
      <c r="I403" s="17">
        <v>0</v>
      </c>
      <c r="J403" s="17">
        <v>0</v>
      </c>
      <c r="K403" s="5">
        <v>0</v>
      </c>
      <c r="L403" s="5">
        <v>0</v>
      </c>
      <c r="M403" s="5">
        <v>0</v>
      </c>
      <c r="N403" s="6">
        <v>0</v>
      </c>
      <c r="O403" s="6">
        <v>4141949.7600000002</v>
      </c>
      <c r="P403" s="6">
        <v>0</v>
      </c>
      <c r="Q403" s="6">
        <v>0</v>
      </c>
      <c r="R403" s="7">
        <f t="shared" si="6"/>
        <v>327680168.10555547</v>
      </c>
    </row>
    <row r="404" spans="1:18" ht="15.75" thickBot="1" x14ac:dyDescent="0.3">
      <c r="A404" s="21" t="s">
        <v>435</v>
      </c>
      <c r="B404" s="21" t="s">
        <v>435</v>
      </c>
      <c r="C404" s="21" t="s">
        <v>383</v>
      </c>
      <c r="D404" s="21" t="s">
        <v>384</v>
      </c>
      <c r="E404" s="25" t="s">
        <v>693</v>
      </c>
      <c r="F404" s="13" t="s">
        <v>746</v>
      </c>
      <c r="G404" s="16">
        <v>18285062.851235379</v>
      </c>
      <c r="H404" s="5">
        <v>8063182.1719457023</v>
      </c>
      <c r="I404" s="17">
        <v>0</v>
      </c>
      <c r="J404" s="17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151182</v>
      </c>
      <c r="P404" s="6">
        <v>0</v>
      </c>
      <c r="Q404" s="6">
        <v>0</v>
      </c>
      <c r="R404" s="7">
        <f t="shared" si="6"/>
        <v>26499427.023181081</v>
      </c>
    </row>
    <row r="405" spans="1:18" ht="15.75" thickBot="1" x14ac:dyDescent="0.3">
      <c r="G405" s="22">
        <f t="shared" ref="G405:R405" si="7">+SUBTOTAL(9,G8:G404)</f>
        <v>184371604.79021147</v>
      </c>
      <c r="H405" s="22">
        <f t="shared" si="7"/>
        <v>20273173024.935143</v>
      </c>
      <c r="I405" s="22">
        <f t="shared" si="7"/>
        <v>4603417142.6515713</v>
      </c>
      <c r="J405" s="22">
        <f t="shared" si="7"/>
        <v>1128402975.5294137</v>
      </c>
      <c r="K405" s="22">
        <f t="shared" si="7"/>
        <v>62236520171.399078</v>
      </c>
      <c r="L405" s="22">
        <f t="shared" si="7"/>
        <v>11980842830.340965</v>
      </c>
      <c r="M405" s="22">
        <f t="shared" si="7"/>
        <v>68935871128.795288</v>
      </c>
      <c r="N405" s="22">
        <f t="shared" si="7"/>
        <v>395800820.89787441</v>
      </c>
      <c r="O405" s="22">
        <f t="shared" si="7"/>
        <v>447104055.9600001</v>
      </c>
      <c r="P405" s="22">
        <f t="shared" si="7"/>
        <v>76504285.260000005</v>
      </c>
      <c r="Q405" s="22">
        <f t="shared" si="7"/>
        <v>370205747.45999986</v>
      </c>
      <c r="R405" s="22">
        <f t="shared" si="7"/>
        <v>170632213788.01974</v>
      </c>
    </row>
    <row r="406" spans="1:18" x14ac:dyDescent="0.25">
      <c r="H406" s="18"/>
      <c r="P406" s="18"/>
      <c r="Q406" s="26"/>
      <c r="R406" s="27"/>
    </row>
    <row r="407" spans="1:18" x14ac:dyDescent="0.25">
      <c r="G407" s="20"/>
      <c r="H407" s="18"/>
      <c r="I407" s="18"/>
      <c r="J407" s="18"/>
      <c r="O407" s="20"/>
      <c r="Q407" s="18"/>
      <c r="R407" s="19"/>
    </row>
    <row r="408" spans="1:18" x14ac:dyDescent="0.25">
      <c r="G408" s="20"/>
      <c r="Q408" s="18"/>
      <c r="R408" s="28"/>
    </row>
    <row r="409" spans="1:18" x14ac:dyDescent="0.25">
      <c r="Q409" s="18"/>
    </row>
    <row r="410" spans="1:18" x14ac:dyDescent="0.25">
      <c r="J410" s="19"/>
      <c r="Q410" s="18"/>
    </row>
    <row r="411" spans="1:18" x14ac:dyDescent="0.25">
      <c r="Q411" s="18"/>
    </row>
    <row r="412" spans="1:18" x14ac:dyDescent="0.25">
      <c r="K412" s="18"/>
      <c r="L412" s="18"/>
      <c r="M412" s="31"/>
    </row>
    <row r="413" spans="1:18" x14ac:dyDescent="0.25">
      <c r="L413" s="20"/>
    </row>
    <row r="414" spans="1:18" x14ac:dyDescent="0.25">
      <c r="L414" s="20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2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Junio</vt:lpstr>
      <vt:lpstr>Junio!Área_de_impresión</vt:lpstr>
      <vt:lpstr>Junio!Títulos_a_imprimir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2025-02-26T20:06:28Z</cp:lastPrinted>
  <dcterms:created xsi:type="dcterms:W3CDTF">2017-03-31T14:53:56Z</dcterms:created>
  <dcterms:modified xsi:type="dcterms:W3CDTF">2025-12-05T17:22:40Z</dcterms:modified>
</cp:coreProperties>
</file>